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Enforcement Cases\Chief Clerk\Bulletins\2016 Bulletins\B-0023-16\"/>
    </mc:Choice>
  </mc:AlternateContent>
  <bookViews>
    <workbookView xWindow="168" yWindow="696" windowWidth="13080" windowHeight="8292"/>
  </bookViews>
  <sheets>
    <sheet name="PA Machine Letter" sheetId="4" r:id="rId1"/>
    <sheet name="Rate Changes" sheetId="6" r:id="rId2"/>
    <sheet name="1" sheetId="1" r:id="rId3"/>
    <sheet name="2" sheetId="2" r:id="rId4"/>
    <sheet name="3" sheetId="3" r:id="rId5"/>
  </sheets>
  <externalReferences>
    <externalReference r:id="rId6"/>
    <externalReference r:id="rId7"/>
    <externalReference r:id="rId8"/>
  </externalReferences>
  <definedNames>
    <definedName name="_Order1" hidden="1">255</definedName>
    <definedName name="_Order2" hidden="1">255</definedName>
    <definedName name="BI">#REF!</definedName>
    <definedName name="BI_Change">#REF!</definedName>
    <definedName name="BI_Weight">#REF!</definedName>
    <definedName name="DATA">#REF!</definedName>
    <definedName name="Effective_Date" localSheetId="1">#REF!</definedName>
    <definedName name="Effective_Date">'[1]Briefing Exh IIb'!#REF!</definedName>
    <definedName name="EffectiveDate">#REF!</definedName>
    <definedName name="exam_bi">#REF!</definedName>
    <definedName name="exam_pd">#REF!</definedName>
    <definedName name="misccheck">'[2]Liab &amp; Comm Input'!$D$147</definedName>
    <definedName name="OTZ_TRF_Factor">#REF!</definedName>
    <definedName name="PD">#REF!</definedName>
    <definedName name="PD_Change">#REF!</definedName>
    <definedName name="PD_Weight">#REF!</definedName>
    <definedName name="phydindicator">'[2]Phyd Input'!$D$7</definedName>
    <definedName name="_xlnm.Print_Area" localSheetId="2">'1'!$A$1:$J$59</definedName>
    <definedName name="_xlnm.Print_Area" localSheetId="3">'2'!$A$1:$L$59</definedName>
    <definedName name="_xlnm.Print_Area" localSheetId="0">'PA Machine Letter'!$A$1:$E$12</definedName>
    <definedName name="state">'[2]Liab &amp; Comm Input'!$C$1</definedName>
    <definedName name="trf_fac">#REF!</definedName>
    <definedName name="Vol_Eff_Dt">'[3]Assumptions Vol'!#REF!</definedName>
    <definedName name="Zone_TRF_Factor">#REF!</definedName>
  </definedNames>
  <calcPr calcId="152511"/>
</workbook>
</file>

<file path=xl/calcChain.xml><?xml version="1.0" encoding="utf-8"?>
<calcChain xmlns="http://schemas.openxmlformats.org/spreadsheetml/2006/main">
  <c r="I21" i="2" l="1"/>
  <c r="I16" i="2"/>
  <c r="H21" i="1"/>
  <c r="H16" i="1"/>
</calcChain>
</file>

<file path=xl/sharedStrings.xml><?xml version="1.0" encoding="utf-8"?>
<sst xmlns="http://schemas.openxmlformats.org/spreadsheetml/2006/main" count="195" uniqueCount="113">
  <si>
    <t>TEXAS AUTOMOBILE INSURANCE PLAN ASSOCIATION</t>
  </si>
  <si>
    <t>BODILY INJURY AND PROPERTY DAMAGE</t>
  </si>
  <si>
    <t>(Manual Pages R-2 thru R-5)</t>
  </si>
  <si>
    <t>CLASS DIFFERENTIALS</t>
  </si>
  <si>
    <t>Terr</t>
  </si>
  <si>
    <t>B.I.</t>
  </si>
  <si>
    <t>P.D.</t>
  </si>
  <si>
    <t>01</t>
  </si>
  <si>
    <t xml:space="preserve"> 1A</t>
  </si>
  <si>
    <t>02</t>
  </si>
  <si>
    <t xml:space="preserve"> 1B</t>
  </si>
  <si>
    <t>03</t>
  </si>
  <si>
    <t xml:space="preserve"> 1C</t>
  </si>
  <si>
    <t>04</t>
  </si>
  <si>
    <t xml:space="preserve"> 2A-1</t>
  </si>
  <si>
    <t>05</t>
  </si>
  <si>
    <t xml:space="preserve"> 2A-2</t>
  </si>
  <si>
    <t>06</t>
  </si>
  <si>
    <t xml:space="preserve"> 2C-1</t>
  </si>
  <si>
    <t>07</t>
  </si>
  <si>
    <t xml:space="preserve"> 2C-2</t>
  </si>
  <si>
    <t>10</t>
  </si>
  <si>
    <t xml:space="preserve"> 2D</t>
  </si>
  <si>
    <t>11</t>
  </si>
  <si>
    <t>12</t>
  </si>
  <si>
    <t xml:space="preserve"> 3A</t>
  </si>
  <si>
    <t>13</t>
  </si>
  <si>
    <t xml:space="preserve"> 6A</t>
  </si>
  <si>
    <t>14</t>
  </si>
  <si>
    <t xml:space="preserve"> 6B</t>
  </si>
  <si>
    <t>16</t>
  </si>
  <si>
    <t xml:space="preserve"> 6C</t>
  </si>
  <si>
    <t>20</t>
  </si>
  <si>
    <t>21</t>
  </si>
  <si>
    <t>22</t>
  </si>
  <si>
    <t xml:space="preserve"> 8A</t>
  </si>
  <si>
    <t>23</t>
  </si>
  <si>
    <t xml:space="preserve"> 1AF</t>
  </si>
  <si>
    <t>24</t>
  </si>
  <si>
    <t xml:space="preserve"> 2AF-1</t>
  </si>
  <si>
    <t>27</t>
  </si>
  <si>
    <t xml:space="preserve"> 2AF-2</t>
  </si>
  <si>
    <t>28</t>
  </si>
  <si>
    <t xml:space="preserve"> 2CF-1</t>
  </si>
  <si>
    <t>31</t>
  </si>
  <si>
    <t xml:space="preserve"> 2CF-2</t>
  </si>
  <si>
    <t>32</t>
  </si>
  <si>
    <t xml:space="preserve"> 2DF</t>
  </si>
  <si>
    <t>34</t>
  </si>
  <si>
    <t xml:space="preserve"> 6AF</t>
  </si>
  <si>
    <t>37</t>
  </si>
  <si>
    <t>38</t>
  </si>
  <si>
    <t>39</t>
  </si>
  <si>
    <t>40</t>
  </si>
  <si>
    <t>41</t>
  </si>
  <si>
    <t>Method of Calculation: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</si>
  <si>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</si>
  <si>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</si>
  <si>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</si>
  <si>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</si>
  <si>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</si>
  <si>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</si>
  <si>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</si>
  <si>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</si>
  <si>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</si>
  <si>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</si>
  <si>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</si>
  <si>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</si>
  <si>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</si>
  <si>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</si>
  <si>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</si>
  <si>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</si>
  <si>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</si>
  <si>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</si>
  <si>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</si>
  <si>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</si>
  <si>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</si>
  <si>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</si>
  <si>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</si>
  <si>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</si>
  <si>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PRIVATE PASSENGER PERSONAL INJURY PROTECTION RATES</t>
  </si>
  <si>
    <t>(Manual Pages R-6 thru R-9)</t>
  </si>
  <si>
    <t>PIP ($2,500)</t>
  </si>
  <si>
    <t>PRIVATE PASSENGER UNINSURED/UNDERINSURED MOTORISTS COVERAGE RATES</t>
  </si>
  <si>
    <t>(Manual Page R-10)</t>
  </si>
  <si>
    <t>Note:  Add $1 for the first auto dealer's plate for an individual or husband and wife and for each designated person.</t>
  </si>
  <si>
    <t>TAIPA</t>
  </si>
  <si>
    <t>Bodily Injury</t>
  </si>
  <si>
    <t>Property Damage</t>
  </si>
  <si>
    <t>Personal Injury Protection</t>
  </si>
  <si>
    <t>Rate Level Changes</t>
  </si>
  <si>
    <t>Required Coverages</t>
  </si>
  <si>
    <t>Optional Coverages</t>
  </si>
  <si>
    <t>TOTAL - ALL COVERAGES</t>
  </si>
  <si>
    <t>Private Passenger Auto</t>
  </si>
  <si>
    <t>Approved Statewide Rate Change</t>
  </si>
  <si>
    <r>
      <t>P</t>
    </r>
    <r>
      <rPr>
        <b/>
        <sz val="20"/>
        <rFont val="Calibri"/>
        <family val="2"/>
        <scheme val="minor"/>
      </rPr>
      <t xml:space="preserve">RIVATE </t>
    </r>
    <r>
      <rPr>
        <b/>
        <sz val="36"/>
        <rFont val="Calibri"/>
        <family val="2"/>
        <scheme val="minor"/>
      </rPr>
      <t>P</t>
    </r>
    <r>
      <rPr>
        <b/>
        <sz val="20"/>
        <rFont val="Calibri"/>
        <family val="2"/>
        <scheme val="minor"/>
      </rPr>
      <t>ASSENGER</t>
    </r>
  </si>
  <si>
    <r>
      <t>A</t>
    </r>
    <r>
      <rPr>
        <b/>
        <sz val="20"/>
        <rFont val="Calibri"/>
        <family val="2"/>
        <scheme val="minor"/>
      </rPr>
      <t>UTOMOBILE</t>
    </r>
  </si>
  <si>
    <r>
      <t>M</t>
    </r>
    <r>
      <rPr>
        <b/>
        <sz val="20"/>
        <rFont val="Calibri"/>
        <family val="2"/>
        <scheme val="minor"/>
      </rPr>
      <t xml:space="preserve">ACHINE </t>
    </r>
    <r>
      <rPr>
        <b/>
        <sz val="36"/>
        <rFont val="Calibri"/>
        <family val="2"/>
        <scheme val="minor"/>
      </rPr>
      <t>L</t>
    </r>
    <r>
      <rPr>
        <b/>
        <sz val="20"/>
        <rFont val="Calibri"/>
        <family val="2"/>
        <scheme val="minor"/>
      </rPr>
      <t>ETTER</t>
    </r>
  </si>
  <si>
    <t>BASE RATES</t>
  </si>
  <si>
    <t>Class</t>
  </si>
  <si>
    <t>For the desired territory, multiply the base rate by the class differential, and round to the nearest dollar.</t>
  </si>
  <si>
    <t xml:space="preserve">  Table A.</t>
  </si>
  <si>
    <t xml:space="preserve">  Table B.</t>
  </si>
  <si>
    <t>For the desired territory, multiply the base rate by the class differential and the Table B factor (0.85), and round to the nearest dollar.</t>
  </si>
  <si>
    <t>All Other Territories</t>
  </si>
  <si>
    <t>Uninsured/Underinsured Motorist Property Damage</t>
  </si>
  <si>
    <t>Uninsured/Underinsured Motorist Bodily Injury</t>
  </si>
  <si>
    <t>Territories 
01, 02, 03, 04, 05,
06, 07, 12, 21, 22</t>
  </si>
  <si>
    <t>For the desired territory, multiply the base rate by class differential and round to the nearest dollar.</t>
  </si>
  <si>
    <r>
      <t>SUMMARY OF APPROVED</t>
    </r>
    <r>
      <rPr>
        <b/>
        <sz val="11"/>
        <color rgb="FF0000FF"/>
        <rFont val="Calibri"/>
        <family val="2"/>
        <scheme val="minor"/>
      </rPr>
      <t xml:space="preserve"> February 1, </t>
    </r>
    <r>
      <rPr>
        <b/>
        <sz val="11"/>
        <color indexed="12"/>
        <rFont val="Calibri"/>
        <family val="2"/>
        <scheme val="minor"/>
      </rPr>
      <t>2017</t>
    </r>
    <r>
      <rPr>
        <b/>
        <sz val="11"/>
        <rFont val="Calibri"/>
        <family val="2"/>
        <scheme val="minor"/>
      </rPr>
      <t xml:space="preserve"> RATE CHANGES</t>
    </r>
  </si>
  <si>
    <t>Example: 30/60 B.I., class 2A-1, territory 01: 477 x 2.70 = $1,288</t>
  </si>
  <si>
    <t>BASE RATES (30/60/25)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</si>
</sst>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\+0.0%;\-0.0%;\ 0.0%;"/>
    <numFmt numFmtId="166" formatCode="0.000"/>
    <numFmt numFmtId="167" formatCode="0_);\(0\)"/>
    <numFmt numFmtId="168" formatCode="&quot;$&quot;#,###"/>
    <numFmt numFmtId="169" formatCode="0.0%"/>
  </numFmts>
  <fonts count="38" x14ac:knownFonts="1">
    <font>
      <sz val="10"/>
      <name val="Arial"/>
    </font>
    <font>
      <sz val="10"/>
      <name val="Arial"/>
      <family val="2"/>
    </font>
    <font>
      <sz val="8.5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Helv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36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36"/>
      <color indexed="12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1"/>
      <color rgb="FF0233BE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12"/>
      <name val="Calibri"/>
      <family val="2"/>
      <scheme val="minor"/>
    </font>
    <font>
      <u/>
      <sz val="11"/>
      <color indexed="10"/>
      <name val="Calibri"/>
      <family val="2"/>
      <scheme val="minor"/>
    </font>
    <font>
      <sz val="10"/>
      <name val="Courier"/>
      <family val="3"/>
    </font>
    <font>
      <b/>
      <sz val="11"/>
      <color rgb="FF0000FF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 diagonalDown="1">
      <left/>
      <right/>
      <top style="thin">
        <color indexed="9"/>
      </top>
      <bottom/>
      <diagonal style="thin">
        <color indexed="9"/>
      </diagonal>
    </border>
    <border>
      <left/>
      <right/>
      <top style="thin">
        <color indexed="9"/>
      </top>
      <bottom/>
      <diagonal/>
    </border>
    <border diagonalUp="1">
      <left/>
      <right/>
      <top style="thin">
        <color indexed="9"/>
      </top>
      <bottom/>
      <diagonal style="thin">
        <color indexed="9"/>
      </diagonal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" fillId="0" borderId="0" applyBorder="0"/>
    <xf numFmtId="0" fontId="2" fillId="0" borderId="0"/>
    <xf numFmtId="0" fontId="16" fillId="0" borderId="0"/>
    <xf numFmtId="0" fontId="2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9" fontId="16" fillId="0" borderId="0" applyFont="0" applyFill="0" applyBorder="0" applyAlignment="0" applyProtection="0"/>
    <xf numFmtId="0" fontId="36" fillId="0" borderId="0"/>
    <xf numFmtId="8" fontId="16" fillId="0" borderId="0" applyFont="0" applyFill="0" applyBorder="0" applyAlignment="0" applyProtection="0"/>
  </cellStyleXfs>
  <cellXfs count="112">
    <xf numFmtId="0" fontId="0" fillId="0" borderId="0" xfId="0"/>
    <xf numFmtId="0" fontId="23" fillId="0" borderId="0" xfId="40" applyFont="1" applyAlignment="1">
      <alignment horizontal="centerContinuous"/>
    </xf>
    <xf numFmtId="0" fontId="24" fillId="0" borderId="0" xfId="40" applyFont="1" applyAlignment="1">
      <alignment horizontal="centerContinuous"/>
    </xf>
    <xf numFmtId="0" fontId="25" fillId="0" borderId="0" xfId="40" applyFont="1"/>
    <xf numFmtId="14" fontId="26" fillId="0" borderId="0" xfId="40" applyNumberFormat="1" applyFont="1" applyAlignment="1">
      <alignment horizontal="centerContinuous"/>
    </xf>
    <xf numFmtId="0" fontId="27" fillId="0" borderId="0" xfId="40" applyFont="1" applyAlignment="1">
      <alignment horizontal="centerContinuous"/>
    </xf>
    <xf numFmtId="0" fontId="28" fillId="0" borderId="0" xfId="40" applyFont="1"/>
    <xf numFmtId="0" fontId="31" fillId="0" borderId="0" xfId="0" applyFont="1"/>
    <xf numFmtId="0" fontId="31" fillId="0" borderId="0" xfId="38" applyFont="1" applyFill="1" applyBorder="1"/>
    <xf numFmtId="0" fontId="31" fillId="0" borderId="0" xfId="38" applyFont="1" applyFill="1"/>
    <xf numFmtId="14" fontId="29" fillId="0" borderId="0" xfId="0" applyNumberFormat="1" applyFont="1" applyFill="1" applyAlignment="1">
      <alignment horizontal="centerContinuous"/>
    </xf>
    <xf numFmtId="0" fontId="31" fillId="0" borderId="0" xfId="0" applyFont="1" applyFill="1" applyAlignment="1">
      <alignment horizontal="centerContinuous"/>
    </xf>
    <xf numFmtId="42" fontId="31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left"/>
    </xf>
    <xf numFmtId="0" fontId="31" fillId="0" borderId="0" xfId="0" applyFont="1" applyFill="1" applyAlignment="1">
      <alignment horizontal="center"/>
    </xf>
    <xf numFmtId="0" fontId="31" fillId="0" borderId="0" xfId="0" applyFont="1" applyFill="1"/>
    <xf numFmtId="0" fontId="29" fillId="0" borderId="10" xfId="0" applyFont="1" applyFill="1" applyBorder="1"/>
    <xf numFmtId="0" fontId="29" fillId="0" borderId="10" xfId="0" applyFont="1" applyFill="1" applyBorder="1" applyAlignment="1">
      <alignment horizontal="center"/>
    </xf>
    <xf numFmtId="0" fontId="29" fillId="0" borderId="0" xfId="0" applyFont="1" applyFill="1"/>
    <xf numFmtId="0" fontId="31" fillId="0" borderId="0" xfId="38" applyFont="1" applyFill="1" applyAlignment="1">
      <alignment horizontal="center"/>
    </xf>
    <xf numFmtId="0" fontId="29" fillId="0" borderId="0" xfId="0" applyNumberFormat="1" applyFont="1" applyAlignment="1">
      <alignment horizontal="centerContinuous"/>
    </xf>
    <xf numFmtId="0" fontId="31" fillId="0" borderId="0" xfId="0" applyNumberFormat="1" applyFont="1" applyAlignment="1">
      <alignment horizontal="centerContinuous"/>
    </xf>
    <xf numFmtId="164" fontId="31" fillId="0" borderId="0" xfId="0" applyNumberFormat="1" applyFont="1" applyAlignment="1">
      <alignment horizontal="centerContinuous"/>
    </xf>
    <xf numFmtId="0" fontId="31" fillId="0" borderId="0" xfId="0" applyFont="1" applyAlignment="1">
      <alignment horizontal="centerContinuous"/>
    </xf>
    <xf numFmtId="0" fontId="31" fillId="0" borderId="0" xfId="0" applyFont="1" applyAlignment="1"/>
    <xf numFmtId="164" fontId="31" fillId="0" borderId="0" xfId="0" applyNumberFormat="1" applyFont="1"/>
    <xf numFmtId="164" fontId="31" fillId="0" borderId="0" xfId="0" applyNumberFormat="1" applyFont="1" applyAlignment="1">
      <alignment horizontal="fill"/>
    </xf>
    <xf numFmtId="0" fontId="31" fillId="0" borderId="0" xfId="0" applyNumberFormat="1" applyFont="1" applyAlignment="1">
      <alignment horizontal="fill"/>
    </xf>
    <xf numFmtId="164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10" xfId="0" applyNumberFormat="1" applyFont="1" applyBorder="1" applyAlignment="1">
      <alignment horizontal="center"/>
    </xf>
    <xf numFmtId="164" fontId="31" fillId="0" borderId="10" xfId="0" applyNumberFormat="1" applyFont="1" applyBorder="1" applyAlignment="1">
      <alignment horizontal="center"/>
    </xf>
    <xf numFmtId="0" fontId="31" fillId="0" borderId="0" xfId="0" applyNumberFormat="1" applyFont="1" applyAlignment="1">
      <alignment horizontal="center"/>
    </xf>
    <xf numFmtId="0" fontId="31" fillId="0" borderId="10" xfId="0" applyNumberFormat="1" applyFont="1" applyBorder="1"/>
    <xf numFmtId="0" fontId="34" fillId="0" borderId="0" xfId="0" applyNumberFormat="1" applyFont="1" applyFill="1" applyAlignment="1">
      <alignment horizontal="left"/>
    </xf>
    <xf numFmtId="0" fontId="34" fillId="0" borderId="0" xfId="0" applyFont="1" applyFill="1"/>
    <xf numFmtId="0" fontId="29" fillId="0" borderId="0" xfId="0" applyNumberFormat="1" applyFont="1" applyBorder="1" applyAlignment="1">
      <alignment horizontal="centerContinuous"/>
    </xf>
    <xf numFmtId="0" fontId="31" fillId="0" borderId="0" xfId="0" applyNumberFormat="1" applyFont="1" applyBorder="1" applyAlignment="1">
      <alignment horizontal="center"/>
    </xf>
    <xf numFmtId="2" fontId="33" fillId="0" borderId="0" xfId="0" applyNumberFormat="1" applyFont="1" applyBorder="1" applyAlignment="1">
      <alignment horizontal="center"/>
    </xf>
    <xf numFmtId="166" fontId="31" fillId="0" borderId="0" xfId="0" applyNumberFormat="1" applyFont="1" applyAlignment="1"/>
    <xf numFmtId="166" fontId="31" fillId="0" borderId="0" xfId="0" applyNumberFormat="1" applyFont="1"/>
    <xf numFmtId="0" fontId="31" fillId="0" borderId="0" xfId="0" applyNumberFormat="1" applyFont="1" applyBorder="1" applyAlignment="1">
      <alignment horizontal="centerContinuous"/>
    </xf>
    <xf numFmtId="0" fontId="31" fillId="0" borderId="16" xfId="0" applyNumberFormat="1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29" fillId="0" borderId="0" xfId="0" applyNumberFormat="1" applyFont="1" applyAlignment="1"/>
    <xf numFmtId="0" fontId="29" fillId="0" borderId="0" xfId="0" applyNumberFormat="1" applyFont="1" applyBorder="1" applyAlignment="1"/>
    <xf numFmtId="2" fontId="31" fillId="0" borderId="0" xfId="0" applyNumberFormat="1" applyFont="1"/>
    <xf numFmtId="2" fontId="33" fillId="0" borderId="0" xfId="0" applyNumberFormat="1" applyFont="1"/>
    <xf numFmtId="2" fontId="31" fillId="0" borderId="0" xfId="0" applyNumberFormat="1" applyFont="1" applyAlignment="1">
      <alignment horizontal="left"/>
    </xf>
    <xf numFmtId="2" fontId="33" fillId="0" borderId="0" xfId="0" applyNumberFormat="1" applyFont="1" applyBorder="1"/>
    <xf numFmtId="2" fontId="31" fillId="0" borderId="0" xfId="0" applyNumberFormat="1" applyFont="1" applyBorder="1"/>
    <xf numFmtId="2" fontId="35" fillId="0" borderId="0" xfId="0" applyNumberFormat="1" applyFont="1" applyBorder="1"/>
    <xf numFmtId="2" fontId="33" fillId="0" borderId="0" xfId="0" applyNumberFormat="1" applyFont="1" applyBorder="1" applyAlignment="1">
      <alignment horizontal="left"/>
    </xf>
    <xf numFmtId="164" fontId="31" fillId="0" borderId="10" xfId="0" applyNumberFormat="1" applyFont="1" applyBorder="1" applyAlignment="1">
      <alignment horizontal="center"/>
    </xf>
    <xf numFmtId="0" fontId="31" fillId="0" borderId="10" xfId="0" applyNumberFormat="1" applyFont="1" applyBorder="1" applyAlignment="1">
      <alignment horizontal="center"/>
    </xf>
    <xf numFmtId="2" fontId="31" fillId="0" borderId="0" xfId="0" applyNumberFormat="1" applyFont="1" applyBorder="1" applyAlignment="1">
      <alignment horizontal="center"/>
    </xf>
    <xf numFmtId="0" fontId="31" fillId="0" borderId="1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169" fontId="31" fillId="0" borderId="0" xfId="44" applyNumberFormat="1" applyFont="1" applyFill="1" applyAlignment="1">
      <alignment horizontal="center"/>
    </xf>
    <xf numFmtId="0" fontId="29" fillId="0" borderId="0" xfId="0" applyFont="1" applyAlignment="1">
      <alignment horizontal="centerContinuous"/>
    </xf>
    <xf numFmtId="2" fontId="31" fillId="0" borderId="0" xfId="0" applyNumberFormat="1" applyFont="1" applyAlignment="1"/>
    <xf numFmtId="0" fontId="31" fillId="0" borderId="0" xfId="38" applyFont="1" applyFill="1" applyAlignment="1">
      <alignment wrapText="1"/>
    </xf>
    <xf numFmtId="0" fontId="31" fillId="0" borderId="0" xfId="38" applyFont="1" applyFill="1" applyAlignment="1"/>
    <xf numFmtId="164" fontId="32" fillId="0" borderId="0" xfId="41" applyNumberFormat="1" applyFont="1" applyFill="1" applyBorder="1" applyAlignment="1">
      <alignment horizontal="center"/>
    </xf>
    <xf numFmtId="0" fontId="31" fillId="0" borderId="0" xfId="0" applyNumberFormat="1" applyFont="1" applyFill="1" applyAlignment="1">
      <alignment horizontal="left"/>
    </xf>
    <xf numFmtId="2" fontId="31" fillId="0" borderId="0" xfId="0" applyNumberFormat="1" applyFont="1" applyFill="1" applyAlignment="1">
      <alignment horizontal="center"/>
    </xf>
    <xf numFmtId="3" fontId="32" fillId="0" borderId="0" xfId="41" applyNumberFormat="1" applyFont="1" applyFill="1" applyBorder="1" applyAlignment="1">
      <alignment horizontal="center"/>
    </xf>
    <xf numFmtId="1" fontId="32" fillId="0" borderId="0" xfId="41" applyNumberFormat="1" applyFont="1" applyFill="1" applyBorder="1" applyAlignment="1">
      <alignment horizontal="center"/>
    </xf>
    <xf numFmtId="0" fontId="31" fillId="0" borderId="10" xfId="0" applyNumberFormat="1" applyFont="1" applyFill="1" applyBorder="1" applyAlignment="1">
      <alignment horizontal="left"/>
    </xf>
    <xf numFmtId="2" fontId="31" fillId="0" borderId="10" xfId="0" applyNumberFormat="1" applyFont="1" applyFill="1" applyBorder="1" applyAlignment="1">
      <alignment horizontal="center"/>
    </xf>
    <xf numFmtId="3" fontId="32" fillId="0" borderId="10" xfId="41" applyNumberFormat="1" applyFont="1" applyFill="1" applyBorder="1" applyAlignment="1">
      <alignment horizontal="center"/>
    </xf>
    <xf numFmtId="1" fontId="32" fillId="0" borderId="10" xfId="41" applyNumberFormat="1" applyFont="1" applyFill="1" applyBorder="1" applyAlignment="1">
      <alignment horizontal="center"/>
    </xf>
    <xf numFmtId="0" fontId="30" fillId="0" borderId="0" xfId="0" applyFont="1" applyFill="1" applyBorder="1"/>
    <xf numFmtId="0" fontId="31" fillId="0" borderId="0" xfId="0" applyFont="1" applyFill="1" applyBorder="1"/>
    <xf numFmtId="165" fontId="31" fillId="0" borderId="0" xfId="0" applyNumberFormat="1" applyFont="1" applyFill="1" applyBorder="1" applyAlignment="1">
      <alignment horizontal="center"/>
    </xf>
    <xf numFmtId="0" fontId="29" fillId="0" borderId="0" xfId="39" applyFont="1" applyFill="1"/>
    <xf numFmtId="0" fontId="33" fillId="0" borderId="0" xfId="0" applyNumberFormat="1" applyFont="1" applyFill="1" applyAlignment="1"/>
    <xf numFmtId="0" fontId="31" fillId="0" borderId="0" xfId="0" applyNumberFormat="1" applyFont="1" applyFill="1" applyBorder="1" applyAlignment="1">
      <alignment horizontal="left"/>
    </xf>
    <xf numFmtId="0" fontId="34" fillId="0" borderId="0" xfId="0" applyFont="1" applyFill="1" applyBorder="1"/>
    <xf numFmtId="164" fontId="29" fillId="0" borderId="0" xfId="0" applyNumberFormat="1" applyFont="1" applyFill="1"/>
    <xf numFmtId="164" fontId="31" fillId="0" borderId="0" xfId="0" applyNumberFormat="1" applyFont="1" applyFill="1" applyAlignment="1">
      <alignment horizontal="center"/>
    </xf>
    <xf numFmtId="2" fontId="31" fillId="0" borderId="11" xfId="0" applyNumberFormat="1" applyFont="1" applyFill="1" applyBorder="1" applyAlignment="1">
      <alignment horizontal="center"/>
    </xf>
    <xf numFmtId="2" fontId="31" fillId="0" borderId="0" xfId="0" applyNumberFormat="1" applyFont="1" applyFill="1" applyBorder="1" applyAlignment="1">
      <alignment horizontal="center"/>
    </xf>
    <xf numFmtId="0" fontId="31" fillId="0" borderId="10" xfId="0" applyFont="1" applyFill="1" applyBorder="1" applyAlignment="1">
      <alignment horizontal="center"/>
    </xf>
    <xf numFmtId="2" fontId="31" fillId="0" borderId="12" xfId="0" applyNumberFormat="1" applyFont="1" applyFill="1" applyBorder="1" applyAlignment="1">
      <alignment horizontal="center"/>
    </xf>
    <xf numFmtId="2" fontId="31" fillId="0" borderId="13" xfId="0" applyNumberFormat="1" applyFont="1" applyFill="1" applyBorder="1" applyAlignment="1">
      <alignment horizontal="center"/>
    </xf>
    <xf numFmtId="2" fontId="31" fillId="0" borderId="14" xfId="0" applyNumberFormat="1" applyFont="1" applyFill="1" applyBorder="1" applyAlignment="1">
      <alignment horizontal="center"/>
    </xf>
    <xf numFmtId="0" fontId="29" fillId="0" borderId="0" xfId="0" applyFont="1" applyFill="1" applyBorder="1"/>
    <xf numFmtId="0" fontId="31" fillId="0" borderId="13" xfId="0" applyFont="1" applyFill="1" applyBorder="1"/>
    <xf numFmtId="0" fontId="31" fillId="0" borderId="0" xfId="0" applyFont="1" applyFill="1" applyAlignment="1">
      <alignment horizontal="left"/>
    </xf>
    <xf numFmtId="0" fontId="31" fillId="0" borderId="0" xfId="0" applyFont="1" applyFill="1" applyAlignment="1">
      <alignment horizontal="left" wrapText="1"/>
    </xf>
    <xf numFmtId="167" fontId="31" fillId="0" borderId="0" xfId="0" applyNumberFormat="1" applyFont="1" applyFill="1"/>
    <xf numFmtId="164" fontId="31" fillId="0" borderId="0" xfId="0" applyNumberFormat="1" applyFont="1" applyFill="1"/>
    <xf numFmtId="168" fontId="31" fillId="0" borderId="0" xfId="28" applyNumberFormat="1" applyFont="1" applyFill="1" applyAlignment="1">
      <alignment horizontal="center"/>
    </xf>
    <xf numFmtId="2" fontId="33" fillId="0" borderId="0" xfId="0" applyNumberFormat="1" applyFont="1" applyFill="1"/>
    <xf numFmtId="2" fontId="31" fillId="0" borderId="0" xfId="0" applyNumberFormat="1" applyFont="1" applyFill="1"/>
    <xf numFmtId="0" fontId="28" fillId="0" borderId="0" xfId="40" applyFont="1" applyAlignment="1">
      <alignment horizontal="center" wrapText="1"/>
    </xf>
    <xf numFmtId="0" fontId="28" fillId="0" borderId="0" xfId="40" applyFont="1" applyAlignment="1">
      <alignment horizontal="center"/>
    </xf>
    <xf numFmtId="0" fontId="29" fillId="0" borderId="0" xfId="0" applyFont="1" applyFill="1" applyBorder="1" applyAlignment="1">
      <alignment horizontal="center" wrapText="1"/>
    </xf>
    <xf numFmtId="0" fontId="29" fillId="0" borderId="10" xfId="0" applyFont="1" applyFill="1" applyBorder="1" applyAlignment="1">
      <alignment horizontal="center" wrapText="1"/>
    </xf>
    <xf numFmtId="0" fontId="29" fillId="0" borderId="0" xfId="0" applyFont="1" applyFill="1" applyAlignment="1">
      <alignment horizontal="center"/>
    </xf>
    <xf numFmtId="164" fontId="31" fillId="0" borderId="10" xfId="0" applyNumberFormat="1" applyFont="1" applyBorder="1" applyAlignment="1">
      <alignment horizontal="center"/>
    </xf>
    <xf numFmtId="0" fontId="31" fillId="0" borderId="10" xfId="0" applyNumberFormat="1" applyFont="1" applyBorder="1" applyAlignment="1">
      <alignment horizontal="center"/>
    </xf>
    <xf numFmtId="0" fontId="31" fillId="0" borderId="0" xfId="0" applyNumberFormat="1" applyFont="1" applyFill="1" applyAlignment="1">
      <alignment horizontal="left" wrapText="1"/>
    </xf>
    <xf numFmtId="0" fontId="31" fillId="0" borderId="0" xfId="0" applyFont="1" applyFill="1" applyAlignment="1">
      <alignment horizontal="left" wrapText="1"/>
    </xf>
    <xf numFmtId="0" fontId="29" fillId="0" borderId="0" xfId="0" applyNumberFormat="1" applyFont="1" applyAlignment="1">
      <alignment horizontal="center"/>
    </xf>
    <xf numFmtId="0" fontId="29" fillId="0" borderId="0" xfId="0" applyNumberFormat="1" applyFont="1" applyBorder="1" applyAlignment="1">
      <alignment horizontal="center"/>
    </xf>
    <xf numFmtId="2" fontId="31" fillId="0" borderId="0" xfId="0" applyNumberFormat="1" applyFont="1" applyAlignment="1">
      <alignment wrapText="1"/>
    </xf>
    <xf numFmtId="0" fontId="31" fillId="0" borderId="0" xfId="0" applyFont="1" applyAlignment="1">
      <alignment wrapText="1"/>
    </xf>
    <xf numFmtId="2" fontId="31" fillId="0" borderId="0" xfId="0" applyNumberFormat="1" applyFont="1" applyAlignment="1">
      <alignment horizontal="center" wrapText="1"/>
    </xf>
    <xf numFmtId="2" fontId="31" fillId="0" borderId="10" xfId="0" applyNumberFormat="1" applyFont="1" applyBorder="1" applyAlignment="1">
      <alignment horizontal="center" wrapText="1"/>
    </xf>
    <xf numFmtId="2" fontId="31" fillId="0" borderId="10" xfId="0" applyNumberFormat="1" applyFont="1" applyBorder="1" applyAlignment="1">
      <alignment horizontal="center"/>
    </xf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Currency 2" xfId="5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8"/>
    <cellStyle name="Normal 3" xfId="50"/>
    <cellStyle name="Normal_Exhibits for Order_draft" xfId="38"/>
    <cellStyle name="Normal_ML R6-9" xfId="39"/>
    <cellStyle name="Normal_PP_ML01" xfId="40"/>
    <cellStyle name="Normal_TAIPA_ML14" xfId="41"/>
    <cellStyle name="Note" xfId="42" builtinId="10" customBuiltin="1"/>
    <cellStyle name="Output" xfId="43" builtinId="21" customBuiltin="1"/>
    <cellStyle name="Percent" xfId="44" builtinId="5"/>
    <cellStyle name="Percent 2" xfId="49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di.texas.gov/PC%20Act/PC_Staff/Tammy/2006%20TAIPA/TL%20PA%20Taipa%202006%20work%20pape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X\2003call\indication\subline\Filed\tx03_TTTind_Version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di.texas.gov/PC%20Act/PC_Staff/Tammy/2005%20TAIPA/Briefing_PP_Exhibi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QDERPT21 Query"/>
      <sheetName val="Briefing Exh I"/>
      <sheetName val="Briefing Exh IIb"/>
      <sheetName val="Briefing Exh II"/>
      <sheetName val="Briefing Exh III"/>
      <sheetName val="Briefing Exh IIIb"/>
      <sheetName val="Exhibit 1-1 (2)"/>
      <sheetName val="Sheet1"/>
      <sheetName val="Exhibit 1-1"/>
      <sheetName val="Exhibit 2-1"/>
      <sheetName val="Exhibit 2-2 written"/>
      <sheetName val="Exhibit 2-2 mod Schwartz"/>
      <sheetName val="Exhibit 2-2"/>
      <sheetName val="Exhibit 2-2 (2)"/>
      <sheetName val="Exhibit 3-1"/>
      <sheetName val="Exhibit 3-2"/>
      <sheetName val="Exhibit 3-3"/>
      <sheetName val="Exhibit 3-4"/>
      <sheetName val="Assumptions"/>
      <sheetName val="Sheet1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Liab &amp; Comm Input"/>
      <sheetName val="Phyd Input"/>
      <sheetName val="phydam prem and losses"/>
      <sheetName val="Phys Dam Subline Incr"/>
      <sheetName val="Summary"/>
      <sheetName val="Subline Increase"/>
      <sheetName val="Proposed"/>
      <sheetName val="Loss Ratios"/>
      <sheetName val="Liab Indicate"/>
      <sheetName val="Liab Expense"/>
      <sheetName val="Liab Avg Comm"/>
      <sheetName val="Liab Trend"/>
      <sheetName val="Liab Trend Periods"/>
      <sheetName val="Phyd Indicate"/>
      <sheetName val="Phyd Expense"/>
      <sheetName val="Phyd Avg Comm"/>
      <sheetName val="Phyd Trend"/>
      <sheetName val="Phyd Trend Periods"/>
      <sheetName val="OCN"/>
      <sheetName val="PhydCOST"/>
      <sheetName val="PhydFREQ"/>
      <sheetName val="PIPTrend"/>
      <sheetName val="manualsect"/>
      <sheetName val="relatedlines"/>
      <sheetName val="criteria"/>
      <sheetName val="database"/>
      <sheetName val="financial &amp; Stat Compare"/>
      <sheetName val="SC fees"/>
      <sheetName val="liabtax"/>
      <sheetName val="liabnote"/>
      <sheetName val="phydtax"/>
      <sheetName val="phydnote"/>
      <sheetName val="TTT5YearReport"/>
      <sheetName val="Garages5YearReport"/>
      <sheetName val="TLVPSS5YearReport"/>
      <sheetName val="PPT5YearReport"/>
      <sheetName val="Buses5YearReport"/>
      <sheetName val="Zone5YearReport"/>
      <sheetName val="AllLiability5YearReport"/>
    </sheetNames>
    <sheetDataSet>
      <sheetData sheetId="0"/>
      <sheetData sheetId="1">
        <row r="1">
          <cell r="C1" t="str">
            <v>Texas</v>
          </cell>
        </row>
        <row r="147">
          <cell r="D147" t="str">
            <v>N</v>
          </cell>
        </row>
      </sheetData>
      <sheetData sheetId="2">
        <row r="7">
          <cell r="D7" t="str">
            <v>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 Vol"/>
      <sheetName val="ULAE"/>
      <sheetName val="Sheet1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view="pageBreakPreview" zoomScaleNormal="100" zoomScaleSheetLayoutView="100" workbookViewId="0">
      <selection activeCell="H9" sqref="H9"/>
    </sheetView>
  </sheetViews>
  <sheetFormatPr defaultColWidth="9.109375" defaultRowHeight="13.8" x14ac:dyDescent="0.3"/>
  <cols>
    <col min="1" max="5" width="10.33203125" style="6" customWidth="1"/>
    <col min="6" max="16384" width="9.109375" style="6"/>
  </cols>
  <sheetData>
    <row r="1" spans="1:5" s="3" customFormat="1" ht="46.2" x14ac:dyDescent="0.85">
      <c r="A1" s="1" t="s">
        <v>86</v>
      </c>
      <c r="B1" s="2"/>
      <c r="C1" s="2"/>
      <c r="D1" s="2"/>
      <c r="E1" s="2"/>
    </row>
    <row r="2" spans="1:5" s="3" customFormat="1" ht="46.2" x14ac:dyDescent="0.85">
      <c r="A2" s="1" t="s">
        <v>96</v>
      </c>
      <c r="B2" s="2"/>
      <c r="C2" s="2"/>
      <c r="D2" s="2"/>
      <c r="E2" s="2"/>
    </row>
    <row r="3" spans="1:5" s="3" customFormat="1" ht="46.2" x14ac:dyDescent="0.85">
      <c r="A3" s="1" t="s">
        <v>97</v>
      </c>
      <c r="B3" s="2"/>
      <c r="C3" s="2"/>
      <c r="D3" s="2"/>
      <c r="E3" s="2"/>
    </row>
    <row r="4" spans="1:5" s="3" customFormat="1" ht="25.8" x14ac:dyDescent="0.5">
      <c r="A4" s="2"/>
      <c r="B4" s="2"/>
      <c r="C4" s="2"/>
      <c r="D4" s="2"/>
      <c r="E4" s="2"/>
    </row>
    <row r="5" spans="1:5" s="3" customFormat="1" ht="25.8" x14ac:dyDescent="0.5">
      <c r="A5" s="2"/>
      <c r="B5" s="2"/>
      <c r="C5" s="2"/>
      <c r="D5" s="2"/>
      <c r="E5" s="2"/>
    </row>
    <row r="6" spans="1:5" s="3" customFormat="1" ht="25.8" x14ac:dyDescent="0.5">
      <c r="A6" s="2"/>
      <c r="B6" s="2"/>
      <c r="C6" s="2"/>
      <c r="D6" s="2"/>
      <c r="E6" s="2"/>
    </row>
    <row r="7" spans="1:5" s="3" customFormat="1" ht="25.8" x14ac:dyDescent="0.5">
      <c r="A7" s="2"/>
      <c r="B7" s="2"/>
      <c r="C7" s="2"/>
      <c r="D7" s="2"/>
      <c r="E7" s="2"/>
    </row>
    <row r="8" spans="1:5" s="3" customFormat="1" ht="25.8" x14ac:dyDescent="0.5">
      <c r="A8" s="2"/>
      <c r="B8" s="2"/>
      <c r="C8" s="2"/>
      <c r="D8" s="2"/>
      <c r="E8" s="2"/>
    </row>
    <row r="9" spans="1:5" s="3" customFormat="1" ht="46.2" x14ac:dyDescent="0.85">
      <c r="A9" s="4">
        <v>42767</v>
      </c>
      <c r="B9" s="2"/>
      <c r="C9" s="2"/>
      <c r="D9" s="2"/>
      <c r="E9" s="2"/>
    </row>
    <row r="10" spans="1:5" s="3" customFormat="1" ht="25.8" x14ac:dyDescent="0.5">
      <c r="A10" s="2"/>
      <c r="B10" s="2"/>
      <c r="C10" s="2"/>
      <c r="D10" s="2"/>
      <c r="E10" s="2"/>
    </row>
    <row r="11" spans="1:5" s="3" customFormat="1" ht="46.2" x14ac:dyDescent="0.85">
      <c r="A11" s="1" t="s">
        <v>98</v>
      </c>
      <c r="B11" s="2"/>
      <c r="C11" s="2"/>
      <c r="D11" s="2"/>
      <c r="E11" s="2"/>
    </row>
    <row r="12" spans="1:5" s="3" customFormat="1" ht="36.6" x14ac:dyDescent="0.7">
      <c r="A12" s="5"/>
      <c r="B12" s="2"/>
      <c r="C12" s="2"/>
      <c r="D12" s="2"/>
      <c r="E12" s="2"/>
    </row>
    <row r="37" spans="7:10" x14ac:dyDescent="0.3">
      <c r="G37" s="96"/>
      <c r="H37" s="96"/>
      <c r="I37" s="96"/>
      <c r="J37" s="96"/>
    </row>
    <row r="38" spans="7:10" x14ac:dyDescent="0.3">
      <c r="G38" s="96"/>
      <c r="H38" s="96"/>
      <c r="I38" s="96"/>
      <c r="J38" s="96"/>
    </row>
    <row r="39" spans="7:10" x14ac:dyDescent="0.3">
      <c r="G39" s="96"/>
      <c r="H39" s="96"/>
      <c r="I39" s="96"/>
      <c r="J39" s="96"/>
    </row>
    <row r="40" spans="7:10" x14ac:dyDescent="0.3">
      <c r="G40" s="96"/>
      <c r="H40" s="96"/>
      <c r="I40" s="96"/>
      <c r="J40" s="96"/>
    </row>
    <row r="42" spans="7:10" x14ac:dyDescent="0.3">
      <c r="G42" s="97"/>
      <c r="H42" s="97"/>
      <c r="I42" s="97"/>
      <c r="J42" s="97"/>
    </row>
    <row r="43" spans="7:10" x14ac:dyDescent="0.3">
      <c r="G43" s="97"/>
      <c r="H43" s="97"/>
      <c r="I43" s="97"/>
      <c r="J43" s="97"/>
    </row>
    <row r="44" spans="7:10" x14ac:dyDescent="0.3">
      <c r="G44" s="97"/>
      <c r="H44" s="97"/>
      <c r="I44" s="97"/>
      <c r="J44" s="97"/>
    </row>
    <row r="45" spans="7:10" x14ac:dyDescent="0.3">
      <c r="G45" s="97"/>
      <c r="H45" s="97"/>
      <c r="I45" s="97"/>
      <c r="J45" s="97"/>
    </row>
    <row r="46" spans="7:10" x14ac:dyDescent="0.3">
      <c r="G46" s="97"/>
      <c r="H46" s="97"/>
      <c r="I46" s="97"/>
      <c r="J46" s="97"/>
    </row>
  </sheetData>
  <mergeCells count="2">
    <mergeCell ref="G37:J40"/>
    <mergeCell ref="G42:J46"/>
  </mergeCells>
  <phoneticPr fontId="16" type="noConversion"/>
  <printOptions horizontalCentered="1" verticalCentered="1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view="pageBreakPreview" zoomScaleNormal="100" zoomScaleSheetLayoutView="100" workbookViewId="0">
      <selection activeCell="A10" sqref="A10"/>
    </sheetView>
  </sheetViews>
  <sheetFormatPr defaultColWidth="9.109375" defaultRowHeight="14.4" x14ac:dyDescent="0.3"/>
  <cols>
    <col min="1" max="1" width="44.88671875" style="9" customWidth="1"/>
    <col min="2" max="2" width="1.33203125" style="19" customWidth="1"/>
    <col min="3" max="3" width="11.33203125" style="9" bestFit="1" customWidth="1"/>
    <col min="4" max="4" width="5.33203125" style="9" customWidth="1"/>
    <col min="5" max="16384" width="9.109375" style="9"/>
  </cols>
  <sheetData>
    <row r="1" spans="1:4" s="7" customFormat="1" ht="12.75" customHeight="1" x14ac:dyDescent="0.3">
      <c r="A1" s="59" t="s">
        <v>110</v>
      </c>
      <c r="B1" s="59"/>
      <c r="C1" s="59"/>
      <c r="D1" s="57"/>
    </row>
    <row r="2" spans="1:4" s="7" customFormat="1" x14ac:dyDescent="0.3">
      <c r="A2" s="59" t="s">
        <v>0</v>
      </c>
      <c r="B2" s="59"/>
      <c r="C2" s="59"/>
      <c r="D2" s="57"/>
    </row>
    <row r="3" spans="1:4" x14ac:dyDescent="0.3">
      <c r="A3" s="8"/>
      <c r="B3" s="9"/>
    </row>
    <row r="4" spans="1:4" x14ac:dyDescent="0.3">
      <c r="B4" s="9"/>
    </row>
    <row r="5" spans="1:4" x14ac:dyDescent="0.3">
      <c r="A5" s="100" t="s">
        <v>94</v>
      </c>
      <c r="B5" s="100"/>
      <c r="C5" s="100"/>
      <c r="D5" s="100"/>
    </row>
    <row r="6" spans="1:4" x14ac:dyDescent="0.3">
      <c r="A6" s="100" t="s">
        <v>90</v>
      </c>
      <c r="B6" s="100"/>
      <c r="C6" s="100"/>
      <c r="D6" s="100"/>
    </row>
    <row r="7" spans="1:4" x14ac:dyDescent="0.3">
      <c r="A7" s="10"/>
      <c r="B7" s="11"/>
      <c r="C7" s="11"/>
      <c r="D7" s="12"/>
    </row>
    <row r="8" spans="1:4" x14ac:dyDescent="0.3">
      <c r="A8" s="13"/>
      <c r="B8" s="15"/>
      <c r="C8" s="98" t="s">
        <v>95</v>
      </c>
    </row>
    <row r="9" spans="1:4" ht="12.75" customHeight="1" x14ac:dyDescent="0.3">
      <c r="A9" s="15"/>
      <c r="B9" s="14"/>
      <c r="C9" s="98"/>
    </row>
    <row r="10" spans="1:4" x14ac:dyDescent="0.3">
      <c r="A10" s="16" t="s">
        <v>91</v>
      </c>
      <c r="B10" s="17"/>
      <c r="C10" s="99"/>
    </row>
    <row r="11" spans="1:4" x14ac:dyDescent="0.3">
      <c r="A11" s="15" t="s">
        <v>87</v>
      </c>
      <c r="B11" s="58"/>
      <c r="C11" s="58">
        <v>4.8000000000000001E-2</v>
      </c>
    </row>
    <row r="12" spans="1:4" x14ac:dyDescent="0.3">
      <c r="A12" s="15" t="s">
        <v>88</v>
      </c>
      <c r="B12" s="58"/>
      <c r="C12" s="58">
        <v>3.7999999999999999E-2</v>
      </c>
    </row>
    <row r="13" spans="1:4" x14ac:dyDescent="0.3">
      <c r="A13" s="15"/>
      <c r="B13" s="58"/>
      <c r="C13" s="58"/>
    </row>
    <row r="14" spans="1:4" x14ac:dyDescent="0.3">
      <c r="A14" s="18" t="s">
        <v>92</v>
      </c>
      <c r="B14" s="58"/>
      <c r="C14" s="58"/>
    </row>
    <row r="15" spans="1:4" x14ac:dyDescent="0.3">
      <c r="A15" s="15" t="s">
        <v>89</v>
      </c>
      <c r="B15" s="58"/>
      <c r="C15" s="58">
        <v>-0.02</v>
      </c>
    </row>
    <row r="16" spans="1:4" x14ac:dyDescent="0.3">
      <c r="A16" s="15" t="s">
        <v>107</v>
      </c>
      <c r="B16" s="15"/>
      <c r="C16" s="58">
        <v>3.5999999999999997E-2</v>
      </c>
    </row>
    <row r="17" spans="1:3" x14ac:dyDescent="0.3">
      <c r="A17" s="15" t="s">
        <v>106</v>
      </c>
      <c r="B17" s="15"/>
      <c r="C17" s="58">
        <v>4.7E-2</v>
      </c>
    </row>
    <row r="18" spans="1:3" x14ac:dyDescent="0.3">
      <c r="A18" s="15"/>
      <c r="B18" s="58"/>
      <c r="C18" s="58"/>
    </row>
    <row r="19" spans="1:3" x14ac:dyDescent="0.3">
      <c r="A19" s="18"/>
      <c r="B19" s="58"/>
      <c r="C19" s="58"/>
    </row>
    <row r="20" spans="1:3" x14ac:dyDescent="0.3">
      <c r="A20" s="18" t="s">
        <v>93</v>
      </c>
      <c r="B20" s="58"/>
      <c r="C20" s="58">
        <v>4.2000000000000003E-2</v>
      </c>
    </row>
    <row r="37" spans="7:10" x14ac:dyDescent="0.3">
      <c r="G37" s="61"/>
      <c r="H37" s="61"/>
      <c r="I37" s="61"/>
      <c r="J37" s="61"/>
    </row>
    <row r="38" spans="7:10" x14ac:dyDescent="0.3">
      <c r="G38" s="61"/>
      <c r="H38" s="61"/>
      <c r="I38" s="61"/>
      <c r="J38" s="61"/>
    </row>
    <row r="39" spans="7:10" x14ac:dyDescent="0.3">
      <c r="G39" s="61"/>
      <c r="H39" s="61"/>
      <c r="I39" s="61"/>
      <c r="J39" s="61"/>
    </row>
    <row r="40" spans="7:10" x14ac:dyDescent="0.3">
      <c r="G40" s="61"/>
      <c r="H40" s="61"/>
      <c r="I40" s="61"/>
      <c r="J40" s="61"/>
    </row>
    <row r="42" spans="7:10" x14ac:dyDescent="0.3">
      <c r="G42" s="62"/>
      <c r="H42" s="62"/>
      <c r="I42" s="62"/>
      <c r="J42" s="62"/>
    </row>
    <row r="43" spans="7:10" x14ac:dyDescent="0.3">
      <c r="G43" s="62"/>
      <c r="H43" s="62"/>
      <c r="I43" s="62"/>
      <c r="J43" s="62"/>
    </row>
    <row r="44" spans="7:10" x14ac:dyDescent="0.3">
      <c r="G44" s="62"/>
      <c r="H44" s="62"/>
      <c r="I44" s="62"/>
      <c r="J44" s="62"/>
    </row>
    <row r="45" spans="7:10" x14ac:dyDescent="0.3">
      <c r="G45" s="62"/>
      <c r="H45" s="62"/>
      <c r="I45" s="62"/>
      <c r="J45" s="62"/>
    </row>
    <row r="46" spans="7:10" x14ac:dyDescent="0.3">
      <c r="G46" s="62"/>
      <c r="H46" s="62"/>
      <c r="I46" s="62"/>
      <c r="J46" s="62"/>
    </row>
  </sheetData>
  <mergeCells count="3">
    <mergeCell ref="C8:C10"/>
    <mergeCell ref="A5:D5"/>
    <mergeCell ref="A6:D6"/>
  </mergeCells>
  <phoneticPr fontId="22" type="noConversion"/>
  <printOptions horizontalCentered="1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view="pageBreakPreview" zoomScaleNormal="100" workbookViewId="0">
      <selection activeCell="A10" sqref="A10"/>
    </sheetView>
  </sheetViews>
  <sheetFormatPr defaultColWidth="9.109375" defaultRowHeight="14.4" x14ac:dyDescent="0.3"/>
  <cols>
    <col min="1" max="1" width="5.33203125" style="7" customWidth="1"/>
    <col min="2" max="2" width="3" style="7" customWidth="1"/>
    <col min="3" max="3" width="7.33203125" style="25" customWidth="1"/>
    <col min="4" max="4" width="4.33203125" style="7" customWidth="1"/>
    <col min="5" max="5" width="7.33203125" style="25" customWidth="1"/>
    <col min="6" max="7" width="9.88671875" style="7" customWidth="1"/>
    <col min="8" max="8" width="8.109375" style="7" customWidth="1"/>
    <col min="9" max="9" width="4.109375" style="7" customWidth="1"/>
    <col min="10" max="10" width="11" style="7" customWidth="1"/>
    <col min="11" max="16384" width="9.109375" style="7"/>
  </cols>
  <sheetData>
    <row r="1" spans="1:11" x14ac:dyDescent="0.3">
      <c r="A1" s="20" t="s">
        <v>0</v>
      </c>
      <c r="B1" s="21"/>
      <c r="C1" s="22"/>
      <c r="D1" s="23"/>
      <c r="E1" s="22"/>
      <c r="F1" s="23"/>
      <c r="G1" s="23"/>
      <c r="H1" s="23"/>
      <c r="I1" s="23"/>
      <c r="J1" s="23"/>
    </row>
    <row r="2" spans="1:11" x14ac:dyDescent="0.3">
      <c r="A2" s="20" t="s">
        <v>1</v>
      </c>
      <c r="B2" s="23"/>
      <c r="C2" s="22"/>
      <c r="D2" s="23"/>
      <c r="E2" s="22"/>
      <c r="F2" s="23"/>
      <c r="G2" s="23"/>
      <c r="H2" s="23"/>
      <c r="I2" s="23"/>
      <c r="J2" s="23"/>
    </row>
    <row r="3" spans="1:11" x14ac:dyDescent="0.3">
      <c r="A3" s="20" t="s">
        <v>2</v>
      </c>
      <c r="B3" s="23"/>
      <c r="C3" s="22"/>
      <c r="D3" s="23"/>
      <c r="E3" s="22"/>
      <c r="F3" s="23"/>
      <c r="G3" s="23"/>
      <c r="H3" s="23"/>
      <c r="I3" s="23"/>
      <c r="J3" s="23"/>
    </row>
    <row r="5" spans="1:11" x14ac:dyDescent="0.3">
      <c r="C5" s="26"/>
      <c r="D5" s="27"/>
      <c r="E5" s="28"/>
      <c r="F5" s="29"/>
      <c r="G5" s="29"/>
    </row>
    <row r="6" spans="1:11" x14ac:dyDescent="0.3">
      <c r="A6" s="101" t="s">
        <v>99</v>
      </c>
      <c r="B6" s="101"/>
      <c r="C6" s="101"/>
      <c r="D6" s="101"/>
      <c r="E6" s="101"/>
      <c r="F6" s="29"/>
      <c r="G6" s="29"/>
      <c r="H6" s="102" t="s">
        <v>3</v>
      </c>
      <c r="I6" s="102"/>
      <c r="J6" s="102"/>
    </row>
    <row r="7" spans="1:11" x14ac:dyDescent="0.3">
      <c r="A7" s="30" t="s">
        <v>4</v>
      </c>
      <c r="C7" s="31" t="s">
        <v>5</v>
      </c>
      <c r="E7" s="31" t="s">
        <v>6</v>
      </c>
      <c r="H7" s="30" t="s">
        <v>100</v>
      </c>
      <c r="I7" s="41"/>
      <c r="J7" s="41"/>
    </row>
    <row r="8" spans="1:11" x14ac:dyDescent="0.3">
      <c r="A8" s="32" t="s">
        <v>7</v>
      </c>
      <c r="C8" s="63">
        <v>477</v>
      </c>
      <c r="D8" s="63"/>
      <c r="E8" s="63">
        <v>404</v>
      </c>
      <c r="F8" s="15"/>
      <c r="G8" s="15"/>
      <c r="H8" s="64" t="s">
        <v>8</v>
      </c>
      <c r="I8" s="64"/>
      <c r="J8" s="65">
        <v>1</v>
      </c>
      <c r="K8" s="15"/>
    </row>
    <row r="9" spans="1:11" x14ac:dyDescent="0.3">
      <c r="A9" s="32" t="s">
        <v>9</v>
      </c>
      <c r="C9" s="66">
        <v>439</v>
      </c>
      <c r="D9" s="67"/>
      <c r="E9" s="67">
        <v>395</v>
      </c>
      <c r="F9" s="15"/>
      <c r="G9" s="15"/>
      <c r="H9" s="64" t="s">
        <v>10</v>
      </c>
      <c r="I9" s="64"/>
      <c r="J9" s="65">
        <v>1.1000000000000001</v>
      </c>
      <c r="K9" s="15"/>
    </row>
    <row r="10" spans="1:11" x14ac:dyDescent="0.3">
      <c r="A10" s="32" t="s">
        <v>11</v>
      </c>
      <c r="C10" s="66">
        <v>405</v>
      </c>
      <c r="D10" s="67"/>
      <c r="E10" s="67">
        <v>338</v>
      </c>
      <c r="F10" s="15"/>
      <c r="G10" s="15"/>
      <c r="H10" s="68" t="s">
        <v>12</v>
      </c>
      <c r="I10" s="68"/>
      <c r="J10" s="69">
        <v>1.1000000000000001</v>
      </c>
      <c r="K10" s="15"/>
    </row>
    <row r="11" spans="1:11" x14ac:dyDescent="0.3">
      <c r="A11" s="30" t="s">
        <v>13</v>
      </c>
      <c r="B11" s="33"/>
      <c r="C11" s="70">
        <v>382</v>
      </c>
      <c r="D11" s="71"/>
      <c r="E11" s="71">
        <v>380</v>
      </c>
      <c r="F11" s="15"/>
      <c r="G11" s="15"/>
      <c r="H11" s="64" t="s">
        <v>14</v>
      </c>
      <c r="I11" s="64"/>
      <c r="J11" s="65">
        <v>2.7</v>
      </c>
      <c r="K11" s="15"/>
    </row>
    <row r="12" spans="1:11" x14ac:dyDescent="0.3">
      <c r="A12" s="32" t="s">
        <v>15</v>
      </c>
      <c r="C12" s="66">
        <v>403</v>
      </c>
      <c r="D12" s="67"/>
      <c r="E12" s="67">
        <v>289</v>
      </c>
      <c r="F12" s="15"/>
      <c r="G12" s="15"/>
      <c r="H12" s="64" t="s">
        <v>16</v>
      </c>
      <c r="I12" s="64"/>
      <c r="J12" s="65">
        <v>1.7</v>
      </c>
      <c r="K12" s="15"/>
    </row>
    <row r="13" spans="1:11" x14ac:dyDescent="0.3">
      <c r="A13" s="32" t="s">
        <v>17</v>
      </c>
      <c r="C13" s="66">
        <v>389</v>
      </c>
      <c r="D13" s="67"/>
      <c r="E13" s="67">
        <v>317</v>
      </c>
      <c r="F13" s="15"/>
      <c r="G13" s="15"/>
      <c r="H13" s="64" t="s">
        <v>18</v>
      </c>
      <c r="I13" s="64"/>
      <c r="J13" s="65">
        <v>2.95</v>
      </c>
      <c r="K13" s="15"/>
    </row>
    <row r="14" spans="1:11" x14ac:dyDescent="0.3">
      <c r="A14" s="32" t="s">
        <v>19</v>
      </c>
      <c r="C14" s="66">
        <v>501</v>
      </c>
      <c r="D14" s="67"/>
      <c r="E14" s="67">
        <v>295</v>
      </c>
      <c r="F14" s="15"/>
      <c r="G14" s="15"/>
      <c r="H14" s="68" t="s">
        <v>20</v>
      </c>
      <c r="I14" s="68"/>
      <c r="J14" s="69">
        <v>2</v>
      </c>
      <c r="K14" s="15"/>
    </row>
    <row r="15" spans="1:11" x14ac:dyDescent="0.3">
      <c r="A15" s="30" t="s">
        <v>21</v>
      </c>
      <c r="B15" s="33"/>
      <c r="C15" s="70">
        <v>328</v>
      </c>
      <c r="D15" s="71"/>
      <c r="E15" s="71">
        <v>349</v>
      </c>
      <c r="F15" s="15"/>
      <c r="G15" s="15"/>
      <c r="H15" s="64" t="s">
        <v>22</v>
      </c>
      <c r="I15" s="64"/>
      <c r="J15" s="65">
        <v>2.25</v>
      </c>
      <c r="K15" s="15"/>
    </row>
    <row r="16" spans="1:11" x14ac:dyDescent="0.3">
      <c r="A16" s="32" t="s">
        <v>23</v>
      </c>
      <c r="C16" s="66">
        <v>218</v>
      </c>
      <c r="D16" s="67"/>
      <c r="E16" s="67">
        <v>297</v>
      </c>
      <c r="F16" s="15"/>
      <c r="G16" s="15"/>
      <c r="H16" s="64" t="str">
        <f>" 3"</f>
        <v xml:space="preserve"> 3</v>
      </c>
      <c r="I16" s="64"/>
      <c r="J16" s="65">
        <v>1.1499999999999999</v>
      </c>
      <c r="K16" s="15"/>
    </row>
    <row r="17" spans="1:11" x14ac:dyDescent="0.3">
      <c r="A17" s="32" t="s">
        <v>24</v>
      </c>
      <c r="C17" s="66">
        <v>331</v>
      </c>
      <c r="D17" s="67"/>
      <c r="E17" s="67">
        <v>248</v>
      </c>
      <c r="F17" s="15"/>
      <c r="G17" s="15"/>
      <c r="H17" s="64" t="s">
        <v>25</v>
      </c>
      <c r="I17" s="64"/>
      <c r="J17" s="65">
        <v>1.2</v>
      </c>
      <c r="K17" s="15"/>
    </row>
    <row r="18" spans="1:11" x14ac:dyDescent="0.3">
      <c r="A18" s="32" t="s">
        <v>26</v>
      </c>
      <c r="C18" s="66">
        <v>297</v>
      </c>
      <c r="D18" s="67"/>
      <c r="E18" s="67">
        <v>278</v>
      </c>
      <c r="F18" s="15"/>
      <c r="G18" s="15"/>
      <c r="H18" s="68" t="s">
        <v>27</v>
      </c>
      <c r="I18" s="68"/>
      <c r="J18" s="69">
        <v>1</v>
      </c>
      <c r="K18" s="15"/>
    </row>
    <row r="19" spans="1:11" x14ac:dyDescent="0.3">
      <c r="A19" s="30" t="s">
        <v>28</v>
      </c>
      <c r="B19" s="33"/>
      <c r="C19" s="70">
        <v>276</v>
      </c>
      <c r="D19" s="71"/>
      <c r="E19" s="71">
        <v>357</v>
      </c>
      <c r="F19" s="15"/>
      <c r="G19" s="15"/>
      <c r="H19" s="64" t="s">
        <v>29</v>
      </c>
      <c r="I19" s="64"/>
      <c r="J19" s="65">
        <v>1.1000000000000001</v>
      </c>
      <c r="K19" s="15"/>
    </row>
    <row r="20" spans="1:11" x14ac:dyDescent="0.3">
      <c r="A20" s="32" t="s">
        <v>30</v>
      </c>
      <c r="C20" s="66">
        <v>231</v>
      </c>
      <c r="D20" s="67"/>
      <c r="E20" s="67">
        <v>290</v>
      </c>
      <c r="F20" s="15"/>
      <c r="G20" s="15"/>
      <c r="H20" s="64" t="s">
        <v>31</v>
      </c>
      <c r="I20" s="64"/>
      <c r="J20" s="65">
        <v>1.1000000000000001</v>
      </c>
      <c r="K20" s="15"/>
    </row>
    <row r="21" spans="1:11" x14ac:dyDescent="0.3">
      <c r="A21" s="32" t="s">
        <v>32</v>
      </c>
      <c r="C21" s="66">
        <v>231</v>
      </c>
      <c r="D21" s="67"/>
      <c r="E21" s="67">
        <v>256</v>
      </c>
      <c r="F21" s="15"/>
      <c r="G21" s="15"/>
      <c r="H21" s="68" t="str">
        <f>" 8"</f>
        <v xml:space="preserve"> 8</v>
      </c>
      <c r="I21" s="68"/>
      <c r="J21" s="69">
        <v>1.1499999999999999</v>
      </c>
      <c r="K21" s="15"/>
    </row>
    <row r="22" spans="1:11" x14ac:dyDescent="0.3">
      <c r="A22" s="32" t="s">
        <v>33</v>
      </c>
      <c r="C22" s="66">
        <v>421</v>
      </c>
      <c r="D22" s="67"/>
      <c r="E22" s="67">
        <v>356</v>
      </c>
      <c r="F22" s="15"/>
      <c r="G22" s="15"/>
      <c r="H22" s="64" t="s">
        <v>35</v>
      </c>
      <c r="I22" s="64"/>
      <c r="J22" s="65">
        <v>1.2</v>
      </c>
      <c r="K22" s="15"/>
    </row>
    <row r="23" spans="1:11" x14ac:dyDescent="0.3">
      <c r="A23" s="30" t="s">
        <v>34</v>
      </c>
      <c r="B23" s="33"/>
      <c r="C23" s="70">
        <v>373</v>
      </c>
      <c r="D23" s="71"/>
      <c r="E23" s="71">
        <v>341</v>
      </c>
      <c r="F23" s="15"/>
      <c r="G23" s="15"/>
      <c r="H23" s="64" t="s">
        <v>37</v>
      </c>
      <c r="I23" s="64"/>
      <c r="J23" s="65">
        <v>0.8</v>
      </c>
      <c r="K23" s="15"/>
    </row>
    <row r="24" spans="1:11" x14ac:dyDescent="0.3">
      <c r="A24" s="32" t="s">
        <v>36</v>
      </c>
      <c r="C24" s="66">
        <v>315</v>
      </c>
      <c r="D24" s="67"/>
      <c r="E24" s="67">
        <v>391</v>
      </c>
      <c r="F24" s="15"/>
      <c r="G24" s="15"/>
      <c r="H24" s="64" t="s">
        <v>39</v>
      </c>
      <c r="I24" s="64"/>
      <c r="J24" s="65">
        <v>2.4500000000000002</v>
      </c>
      <c r="K24" s="15"/>
    </row>
    <row r="25" spans="1:11" x14ac:dyDescent="0.3">
      <c r="A25" s="32" t="s">
        <v>38</v>
      </c>
      <c r="C25" s="66">
        <v>285</v>
      </c>
      <c r="D25" s="67"/>
      <c r="E25" s="67">
        <v>327</v>
      </c>
      <c r="F25" s="15"/>
      <c r="G25" s="15"/>
      <c r="H25" s="68" t="s">
        <v>41</v>
      </c>
      <c r="I25" s="68"/>
      <c r="J25" s="69">
        <v>1.55</v>
      </c>
      <c r="K25" s="15"/>
    </row>
    <row r="26" spans="1:11" x14ac:dyDescent="0.3">
      <c r="A26" s="32" t="s">
        <v>40</v>
      </c>
      <c r="C26" s="66">
        <v>373</v>
      </c>
      <c r="D26" s="67"/>
      <c r="E26" s="67">
        <v>401</v>
      </c>
      <c r="F26" s="15"/>
      <c r="G26" s="15"/>
      <c r="H26" s="64" t="s">
        <v>43</v>
      </c>
      <c r="I26" s="64"/>
      <c r="J26" s="65">
        <v>2.65</v>
      </c>
      <c r="K26" s="15"/>
    </row>
    <row r="27" spans="1:11" x14ac:dyDescent="0.3">
      <c r="A27" s="30" t="s">
        <v>42</v>
      </c>
      <c r="B27" s="33"/>
      <c r="C27" s="70">
        <v>386</v>
      </c>
      <c r="D27" s="71"/>
      <c r="E27" s="71">
        <v>414</v>
      </c>
      <c r="F27" s="15"/>
      <c r="G27" s="15"/>
      <c r="H27" s="64" t="s">
        <v>45</v>
      </c>
      <c r="I27" s="64"/>
      <c r="J27" s="65">
        <v>1.8</v>
      </c>
      <c r="K27" s="15"/>
    </row>
    <row r="28" spans="1:11" x14ac:dyDescent="0.3">
      <c r="A28" s="32" t="s">
        <v>44</v>
      </c>
      <c r="C28" s="66">
        <v>365</v>
      </c>
      <c r="D28" s="67"/>
      <c r="E28" s="67">
        <v>295</v>
      </c>
      <c r="F28" s="15"/>
      <c r="G28" s="15"/>
      <c r="H28" s="64" t="s">
        <v>47</v>
      </c>
      <c r="I28" s="64"/>
      <c r="J28" s="65">
        <v>1.65</v>
      </c>
      <c r="K28" s="15"/>
    </row>
    <row r="29" spans="1:11" x14ac:dyDescent="0.3">
      <c r="A29" s="32" t="s">
        <v>46</v>
      </c>
      <c r="C29" s="66">
        <v>281</v>
      </c>
      <c r="D29" s="67"/>
      <c r="E29" s="67">
        <v>280</v>
      </c>
      <c r="F29" s="15"/>
      <c r="G29" s="15"/>
      <c r="H29" s="68" t="s">
        <v>49</v>
      </c>
      <c r="I29" s="68"/>
      <c r="J29" s="69">
        <v>0.8</v>
      </c>
      <c r="K29" s="15"/>
    </row>
    <row r="30" spans="1:11" x14ac:dyDescent="0.3">
      <c r="A30" s="32" t="s">
        <v>48</v>
      </c>
      <c r="C30" s="66">
        <v>359</v>
      </c>
      <c r="D30" s="67"/>
      <c r="E30" s="67">
        <v>323</v>
      </c>
      <c r="F30" s="15"/>
      <c r="G30" s="15"/>
      <c r="H30" s="15"/>
      <c r="I30" s="15"/>
      <c r="J30" s="15"/>
      <c r="K30" s="15"/>
    </row>
    <row r="31" spans="1:11" x14ac:dyDescent="0.3">
      <c r="A31" s="30" t="s">
        <v>50</v>
      </c>
      <c r="B31" s="33"/>
      <c r="C31" s="70">
        <v>354</v>
      </c>
      <c r="D31" s="71"/>
      <c r="E31" s="71">
        <v>320</v>
      </c>
      <c r="F31" s="15"/>
      <c r="G31" s="15"/>
      <c r="H31" s="72"/>
      <c r="I31" s="73"/>
      <c r="J31" s="73"/>
      <c r="K31" s="15"/>
    </row>
    <row r="32" spans="1:11" x14ac:dyDescent="0.3">
      <c r="A32" s="32" t="s">
        <v>51</v>
      </c>
      <c r="C32" s="66">
        <v>428</v>
      </c>
      <c r="D32" s="67"/>
      <c r="E32" s="67">
        <v>378</v>
      </c>
      <c r="F32" s="15"/>
      <c r="G32" s="15"/>
      <c r="H32" s="73"/>
      <c r="I32" s="73"/>
      <c r="J32" s="73"/>
      <c r="K32" s="15"/>
    </row>
    <row r="33" spans="1:11" x14ac:dyDescent="0.3">
      <c r="A33" s="32" t="s">
        <v>52</v>
      </c>
      <c r="C33" s="66">
        <v>412</v>
      </c>
      <c r="D33" s="67"/>
      <c r="E33" s="67">
        <v>334</v>
      </c>
      <c r="F33" s="15"/>
      <c r="G33" s="15"/>
      <c r="H33" s="73"/>
      <c r="I33" s="73"/>
      <c r="J33" s="74"/>
      <c r="K33" s="15"/>
    </row>
    <row r="34" spans="1:11" x14ac:dyDescent="0.3">
      <c r="A34" s="32" t="s">
        <v>53</v>
      </c>
      <c r="C34" s="66">
        <v>347</v>
      </c>
      <c r="D34" s="67"/>
      <c r="E34" s="67">
        <v>354</v>
      </c>
      <c r="F34" s="15"/>
      <c r="G34" s="15"/>
      <c r="H34" s="64"/>
      <c r="I34" s="15"/>
      <c r="J34" s="15"/>
      <c r="K34" s="15"/>
    </row>
    <row r="35" spans="1:11" x14ac:dyDescent="0.3">
      <c r="A35" s="30" t="s">
        <v>54</v>
      </c>
      <c r="B35" s="33"/>
      <c r="C35" s="70">
        <v>302</v>
      </c>
      <c r="D35" s="71"/>
      <c r="E35" s="71">
        <v>267</v>
      </c>
      <c r="F35" s="15"/>
      <c r="G35" s="75" t="s">
        <v>55</v>
      </c>
      <c r="H35" s="64"/>
      <c r="I35" s="15"/>
      <c r="J35" s="15"/>
      <c r="K35" s="15"/>
    </row>
    <row r="36" spans="1:11" ht="14.4" customHeight="1" x14ac:dyDescent="0.3">
      <c r="A36" s="32" t="s">
        <v>56</v>
      </c>
      <c r="C36" s="66">
        <v>351</v>
      </c>
      <c r="D36" s="67"/>
      <c r="E36" s="67">
        <v>306</v>
      </c>
      <c r="F36" s="15"/>
      <c r="G36" s="103" t="s">
        <v>109</v>
      </c>
      <c r="H36" s="103"/>
      <c r="I36" s="103"/>
      <c r="J36" s="103"/>
      <c r="K36" s="15"/>
    </row>
    <row r="37" spans="1:11" ht="14.4" customHeight="1" x14ac:dyDescent="0.3">
      <c r="A37" s="32" t="s">
        <v>57</v>
      </c>
      <c r="C37" s="66">
        <v>367</v>
      </c>
      <c r="D37" s="67"/>
      <c r="E37" s="67">
        <v>321</v>
      </c>
      <c r="F37" s="15"/>
      <c r="G37" s="103"/>
      <c r="H37" s="103"/>
      <c r="I37" s="103"/>
      <c r="J37" s="103"/>
      <c r="K37" s="15"/>
    </row>
    <row r="38" spans="1:11" x14ac:dyDescent="0.3">
      <c r="A38" s="32" t="s">
        <v>58</v>
      </c>
      <c r="C38" s="66">
        <v>338</v>
      </c>
      <c r="D38" s="67"/>
      <c r="E38" s="67">
        <v>264</v>
      </c>
      <c r="F38" s="15"/>
      <c r="G38" s="103"/>
      <c r="H38" s="103"/>
      <c r="I38" s="103"/>
      <c r="J38" s="103"/>
      <c r="K38" s="15"/>
    </row>
    <row r="39" spans="1:11" ht="14.4" customHeight="1" x14ac:dyDescent="0.3">
      <c r="A39" s="30" t="s">
        <v>59</v>
      </c>
      <c r="B39" s="33"/>
      <c r="C39" s="70">
        <v>429</v>
      </c>
      <c r="D39" s="71"/>
      <c r="E39" s="71">
        <v>356</v>
      </c>
      <c r="F39" s="15"/>
      <c r="G39" s="103" t="s">
        <v>111</v>
      </c>
      <c r="H39" s="103"/>
      <c r="I39" s="103"/>
      <c r="J39" s="103"/>
      <c r="K39" s="15"/>
    </row>
    <row r="40" spans="1:11" x14ac:dyDescent="0.3">
      <c r="A40" s="32" t="s">
        <v>60</v>
      </c>
      <c r="C40" s="66">
        <v>298</v>
      </c>
      <c r="D40" s="67"/>
      <c r="E40" s="67">
        <v>293</v>
      </c>
      <c r="F40" s="15"/>
      <c r="G40" s="103"/>
      <c r="H40" s="103"/>
      <c r="I40" s="103"/>
      <c r="J40" s="103"/>
      <c r="K40" s="15"/>
    </row>
    <row r="41" spans="1:11" x14ac:dyDescent="0.3">
      <c r="A41" s="32" t="s">
        <v>61</v>
      </c>
      <c r="C41" s="66">
        <v>317</v>
      </c>
      <c r="D41" s="67"/>
      <c r="E41" s="67">
        <v>284</v>
      </c>
      <c r="F41" s="15"/>
      <c r="G41" s="64"/>
      <c r="H41" s="34"/>
      <c r="I41" s="35"/>
      <c r="J41" s="35"/>
      <c r="K41" s="15"/>
    </row>
    <row r="42" spans="1:11" x14ac:dyDescent="0.3">
      <c r="A42" s="32" t="s">
        <v>62</v>
      </c>
      <c r="C42" s="66">
        <v>353</v>
      </c>
      <c r="D42" s="67"/>
      <c r="E42" s="67">
        <v>301</v>
      </c>
      <c r="F42" s="15"/>
      <c r="G42" s="76"/>
      <c r="H42" s="76"/>
      <c r="I42" s="76"/>
      <c r="J42" s="76"/>
      <c r="K42" s="15"/>
    </row>
    <row r="43" spans="1:11" x14ac:dyDescent="0.3">
      <c r="A43" s="30" t="s">
        <v>63</v>
      </c>
      <c r="B43" s="33"/>
      <c r="C43" s="70">
        <v>371</v>
      </c>
      <c r="D43" s="71"/>
      <c r="E43" s="71">
        <v>320</v>
      </c>
      <c r="F43" s="15"/>
      <c r="G43" s="76"/>
      <c r="H43" s="76"/>
      <c r="I43" s="76"/>
      <c r="J43" s="76"/>
      <c r="K43" s="15"/>
    </row>
    <row r="44" spans="1:11" x14ac:dyDescent="0.3">
      <c r="A44" s="32" t="s">
        <v>64</v>
      </c>
      <c r="C44" s="66">
        <v>265</v>
      </c>
      <c r="D44" s="67"/>
      <c r="E44" s="67">
        <v>322</v>
      </c>
      <c r="F44" s="15"/>
      <c r="G44" s="76"/>
      <c r="H44" s="76"/>
      <c r="I44" s="76"/>
      <c r="J44" s="76"/>
      <c r="K44" s="15"/>
    </row>
    <row r="45" spans="1:11" x14ac:dyDescent="0.3">
      <c r="A45" s="32" t="s">
        <v>65</v>
      </c>
      <c r="C45" s="66">
        <v>297</v>
      </c>
      <c r="D45" s="67"/>
      <c r="E45" s="67">
        <v>356</v>
      </c>
      <c r="F45" s="15"/>
      <c r="G45" s="76"/>
      <c r="H45" s="76"/>
      <c r="I45" s="76"/>
      <c r="J45" s="76"/>
      <c r="K45" s="15"/>
    </row>
    <row r="46" spans="1:11" x14ac:dyDescent="0.3">
      <c r="A46" s="32" t="s">
        <v>66</v>
      </c>
      <c r="C46" s="66">
        <v>301</v>
      </c>
      <c r="D46" s="67"/>
      <c r="E46" s="67">
        <v>314</v>
      </c>
      <c r="F46" s="15"/>
      <c r="G46" s="76"/>
      <c r="H46" s="76"/>
      <c r="I46" s="76"/>
      <c r="J46" s="76"/>
      <c r="K46" s="15"/>
    </row>
    <row r="47" spans="1:11" x14ac:dyDescent="0.3">
      <c r="A47" s="30" t="s">
        <v>67</v>
      </c>
      <c r="B47" s="33"/>
      <c r="C47" s="70">
        <v>305</v>
      </c>
      <c r="D47" s="71"/>
      <c r="E47" s="71">
        <v>266</v>
      </c>
      <c r="F47" s="15"/>
      <c r="G47" s="77"/>
      <c r="H47" s="77"/>
      <c r="I47" s="73"/>
      <c r="J47" s="73"/>
      <c r="K47" s="15"/>
    </row>
    <row r="48" spans="1:11" x14ac:dyDescent="0.3">
      <c r="A48" s="32" t="s">
        <v>68</v>
      </c>
      <c r="C48" s="66">
        <v>402</v>
      </c>
      <c r="D48" s="67"/>
      <c r="E48" s="67">
        <v>231</v>
      </c>
      <c r="F48" s="15"/>
      <c r="G48" s="77"/>
      <c r="H48" s="77"/>
      <c r="I48" s="73"/>
      <c r="J48" s="73"/>
      <c r="K48" s="15"/>
    </row>
    <row r="49" spans="1:11" x14ac:dyDescent="0.3">
      <c r="A49" s="32" t="s">
        <v>69</v>
      </c>
      <c r="C49" s="66">
        <v>478</v>
      </c>
      <c r="D49" s="67"/>
      <c r="E49" s="67">
        <v>224</v>
      </c>
      <c r="F49" s="15"/>
      <c r="G49" s="77"/>
      <c r="H49" s="77"/>
      <c r="I49" s="73"/>
      <c r="J49" s="73"/>
      <c r="K49" s="15"/>
    </row>
    <row r="50" spans="1:11" x14ac:dyDescent="0.3">
      <c r="A50" s="32" t="s">
        <v>70</v>
      </c>
      <c r="C50" s="66">
        <v>544</v>
      </c>
      <c r="D50" s="67"/>
      <c r="E50" s="67">
        <v>233</v>
      </c>
      <c r="F50" s="15"/>
      <c r="G50" s="77"/>
      <c r="H50" s="77"/>
      <c r="I50" s="73"/>
      <c r="J50" s="73"/>
      <c r="K50" s="15"/>
    </row>
    <row r="51" spans="1:11" x14ac:dyDescent="0.3">
      <c r="A51" s="30" t="s">
        <v>71</v>
      </c>
      <c r="B51" s="33"/>
      <c r="C51" s="70">
        <v>363</v>
      </c>
      <c r="D51" s="71"/>
      <c r="E51" s="71">
        <v>208</v>
      </c>
      <c r="F51" s="15"/>
      <c r="G51" s="77"/>
      <c r="H51" s="77"/>
      <c r="I51" s="73"/>
      <c r="J51" s="73"/>
      <c r="K51" s="15"/>
    </row>
    <row r="52" spans="1:11" x14ac:dyDescent="0.3">
      <c r="A52" s="32" t="s">
        <v>72</v>
      </c>
      <c r="C52" s="66">
        <v>320</v>
      </c>
      <c r="D52" s="67"/>
      <c r="E52" s="67">
        <v>347</v>
      </c>
      <c r="F52" s="15"/>
      <c r="G52" s="77"/>
      <c r="H52" s="77"/>
      <c r="I52" s="73"/>
      <c r="J52" s="73"/>
      <c r="K52" s="15"/>
    </row>
    <row r="53" spans="1:11" x14ac:dyDescent="0.3">
      <c r="A53" s="32" t="s">
        <v>73</v>
      </c>
      <c r="C53" s="66">
        <v>244</v>
      </c>
      <c r="D53" s="67"/>
      <c r="E53" s="67">
        <v>315</v>
      </c>
      <c r="F53" s="15"/>
      <c r="G53" s="77"/>
      <c r="H53" s="77"/>
      <c r="I53" s="73"/>
      <c r="J53" s="73"/>
      <c r="K53" s="15"/>
    </row>
    <row r="54" spans="1:11" x14ac:dyDescent="0.3">
      <c r="A54" s="32" t="s">
        <v>74</v>
      </c>
      <c r="C54" s="66">
        <v>191</v>
      </c>
      <c r="D54" s="67"/>
      <c r="E54" s="67">
        <v>251</v>
      </c>
      <c r="F54" s="15"/>
      <c r="G54" s="77"/>
      <c r="H54" s="77"/>
      <c r="I54" s="73"/>
      <c r="J54" s="73"/>
      <c r="K54" s="15"/>
    </row>
    <row r="55" spans="1:11" x14ac:dyDescent="0.3">
      <c r="A55" s="30" t="s">
        <v>75</v>
      </c>
      <c r="B55" s="33"/>
      <c r="C55" s="70">
        <v>176</v>
      </c>
      <c r="D55" s="71"/>
      <c r="E55" s="71">
        <v>253</v>
      </c>
      <c r="F55" s="15"/>
      <c r="G55" s="77"/>
      <c r="H55" s="77"/>
      <c r="I55" s="73"/>
      <c r="J55" s="73"/>
      <c r="K55" s="15"/>
    </row>
    <row r="56" spans="1:11" x14ac:dyDescent="0.3">
      <c r="A56" s="32" t="s">
        <v>76</v>
      </c>
      <c r="C56" s="66">
        <v>288</v>
      </c>
      <c r="D56" s="67"/>
      <c r="E56" s="67">
        <v>242</v>
      </c>
      <c r="F56" s="15"/>
      <c r="G56" s="73"/>
      <c r="H56" s="73"/>
      <c r="I56" s="73"/>
      <c r="J56" s="73"/>
      <c r="K56" s="15"/>
    </row>
    <row r="57" spans="1:11" x14ac:dyDescent="0.3">
      <c r="A57" s="32" t="s">
        <v>77</v>
      </c>
      <c r="C57" s="66">
        <v>269</v>
      </c>
      <c r="D57" s="67"/>
      <c r="E57" s="67">
        <v>239</v>
      </c>
      <c r="F57" s="15"/>
      <c r="G57" s="73"/>
      <c r="H57" s="73"/>
      <c r="I57" s="73"/>
      <c r="J57" s="73"/>
      <c r="K57" s="15"/>
    </row>
    <row r="58" spans="1:11" x14ac:dyDescent="0.3">
      <c r="A58" s="32" t="s">
        <v>78</v>
      </c>
      <c r="C58" s="66">
        <v>189</v>
      </c>
      <c r="D58" s="67"/>
      <c r="E58" s="67">
        <v>206</v>
      </c>
      <c r="F58" s="15"/>
      <c r="G58" s="73"/>
      <c r="H58" s="78"/>
      <c r="I58" s="73"/>
      <c r="J58" s="73"/>
      <c r="K58" s="15"/>
    </row>
    <row r="59" spans="1:11" x14ac:dyDescent="0.3">
      <c r="A59" s="56" t="s">
        <v>79</v>
      </c>
      <c r="B59" s="33"/>
      <c r="C59" s="70">
        <v>297</v>
      </c>
      <c r="D59" s="71"/>
      <c r="E59" s="71">
        <v>307</v>
      </c>
      <c r="F59" s="15"/>
      <c r="G59" s="73"/>
      <c r="H59" s="15"/>
      <c r="I59" s="15"/>
      <c r="J59" s="15"/>
      <c r="K59" s="15"/>
    </row>
    <row r="60" spans="1:11" x14ac:dyDescent="0.3">
      <c r="A60" s="32"/>
      <c r="C60" s="79"/>
      <c r="D60" s="15"/>
      <c r="E60" s="79"/>
      <c r="F60" s="15"/>
      <c r="G60" s="15"/>
      <c r="H60" s="15"/>
      <c r="I60" s="15"/>
      <c r="J60" s="15"/>
      <c r="K60" s="15"/>
    </row>
  </sheetData>
  <mergeCells count="4">
    <mergeCell ref="A6:E6"/>
    <mergeCell ref="H6:J6"/>
    <mergeCell ref="G36:J38"/>
    <mergeCell ref="G39:J40"/>
  </mergeCells>
  <phoneticPr fontId="22" type="noConversion"/>
  <printOptions horizontalCentered="1"/>
  <pageMargins left="0.5" right="0.5" top="0.5" bottom="0.5" header="0" footer="0.5"/>
  <pageSetup scale="91" orientation="portrait" r:id="rId1"/>
  <headerFooter alignWithMargins="0">
    <oddFooter>&amp;C&amp;"Calibri,Regular"&amp;A&amp;R&amp;"Calibri,Regular"Effective February 1,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view="pageBreakPreview" topLeftCell="A13" zoomScaleNormal="100" workbookViewId="0">
      <selection activeCell="A10" sqref="A10"/>
    </sheetView>
  </sheetViews>
  <sheetFormatPr defaultColWidth="9.109375" defaultRowHeight="14.4" x14ac:dyDescent="0.3"/>
  <cols>
    <col min="1" max="1" width="5.33203125" style="7" customWidth="1"/>
    <col min="2" max="2" width="3" style="7" customWidth="1"/>
    <col min="3" max="3" width="14.109375" style="25" customWidth="1"/>
    <col min="4" max="4" width="2.109375" style="7" customWidth="1"/>
    <col min="5" max="5" width="7.6640625" style="7" customWidth="1"/>
    <col min="6" max="6" width="2.33203125" style="7" customWidth="1"/>
    <col min="7" max="8" width="7.33203125" style="7" customWidth="1"/>
    <col min="9" max="9" width="8.33203125" style="7" customWidth="1"/>
    <col min="10" max="10" width="4.109375" style="7" customWidth="1"/>
    <col min="11" max="11" width="7" style="7" customWidth="1"/>
    <col min="12" max="12" width="7.33203125" style="7" customWidth="1"/>
    <col min="13" max="13" width="5" style="7" customWidth="1"/>
    <col min="14" max="14" width="10.109375" style="7" bestFit="1" customWidth="1"/>
    <col min="15" max="16" width="9.109375" style="24"/>
    <col min="17" max="16384" width="9.109375" style="7"/>
  </cols>
  <sheetData>
    <row r="1" spans="1:18" x14ac:dyDescent="0.3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44"/>
      <c r="N1" s="23"/>
    </row>
    <row r="2" spans="1:18" x14ac:dyDescent="0.3">
      <c r="A2" s="106" t="s">
        <v>80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45"/>
      <c r="N2" s="23"/>
    </row>
    <row r="3" spans="1:18" x14ac:dyDescent="0.3">
      <c r="A3" s="106" t="s">
        <v>81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45"/>
      <c r="N3" s="23"/>
    </row>
    <row r="4" spans="1:18" x14ac:dyDescent="0.3">
      <c r="A4" s="36"/>
    </row>
    <row r="5" spans="1:18" x14ac:dyDescent="0.3">
      <c r="A5" s="36"/>
      <c r="I5" s="23"/>
      <c r="J5" s="23"/>
      <c r="K5" s="23"/>
      <c r="L5" s="23"/>
    </row>
    <row r="6" spans="1:18" x14ac:dyDescent="0.3">
      <c r="A6" s="102" t="s">
        <v>99</v>
      </c>
      <c r="B6" s="102"/>
      <c r="C6" s="102"/>
      <c r="I6" s="102" t="s">
        <v>3</v>
      </c>
      <c r="J6" s="102"/>
      <c r="K6" s="102"/>
      <c r="N6" s="23"/>
    </row>
    <row r="7" spans="1:18" x14ac:dyDescent="0.3">
      <c r="A7" s="54" t="s">
        <v>4</v>
      </c>
      <c r="C7" s="53" t="s">
        <v>82</v>
      </c>
      <c r="I7" s="43" t="s">
        <v>100</v>
      </c>
      <c r="K7" s="42"/>
      <c r="L7" s="37"/>
      <c r="N7" s="23"/>
    </row>
    <row r="8" spans="1:18" x14ac:dyDescent="0.3">
      <c r="A8" s="32" t="s">
        <v>7</v>
      </c>
      <c r="C8" s="80">
        <v>304</v>
      </c>
      <c r="D8" s="15"/>
      <c r="E8" s="15"/>
      <c r="F8" s="15"/>
      <c r="G8" s="15"/>
      <c r="H8" s="15"/>
      <c r="I8" s="64" t="s">
        <v>8</v>
      </c>
      <c r="J8" s="64"/>
      <c r="K8" s="65">
        <v>1</v>
      </c>
      <c r="L8" s="81"/>
      <c r="M8" s="15"/>
      <c r="N8" s="73"/>
    </row>
    <row r="9" spans="1:18" x14ac:dyDescent="0.3">
      <c r="A9" s="32" t="s">
        <v>9</v>
      </c>
      <c r="C9" s="14">
        <v>325</v>
      </c>
      <c r="D9" s="15"/>
      <c r="E9" s="15"/>
      <c r="F9" s="15"/>
      <c r="G9" s="15"/>
      <c r="H9" s="15"/>
      <c r="I9" s="64" t="s">
        <v>10</v>
      </c>
      <c r="J9" s="64"/>
      <c r="K9" s="65">
        <v>1.2</v>
      </c>
      <c r="L9" s="65"/>
      <c r="M9" s="15"/>
      <c r="N9" s="73"/>
    </row>
    <row r="10" spans="1:18" x14ac:dyDescent="0.3">
      <c r="A10" s="32" t="s">
        <v>11</v>
      </c>
      <c r="C10" s="14">
        <v>258</v>
      </c>
      <c r="D10" s="15"/>
      <c r="E10" s="15"/>
      <c r="F10" s="15"/>
      <c r="G10" s="15"/>
      <c r="H10" s="15"/>
      <c r="I10" s="68" t="s">
        <v>12</v>
      </c>
      <c r="J10" s="68"/>
      <c r="K10" s="69">
        <v>1.3</v>
      </c>
      <c r="L10" s="82"/>
      <c r="M10" s="15"/>
      <c r="N10" s="15"/>
      <c r="O10" s="39"/>
      <c r="P10" s="39"/>
      <c r="Q10" s="40"/>
      <c r="R10" s="40"/>
    </row>
    <row r="11" spans="1:18" x14ac:dyDescent="0.3">
      <c r="A11" s="54" t="s">
        <v>13</v>
      </c>
      <c r="B11" s="33"/>
      <c r="C11" s="83">
        <v>274</v>
      </c>
      <c r="D11" s="15"/>
      <c r="E11" s="15"/>
      <c r="F11" s="15"/>
      <c r="G11" s="15"/>
      <c r="H11" s="15"/>
      <c r="I11" s="64" t="s">
        <v>14</v>
      </c>
      <c r="J11" s="64"/>
      <c r="K11" s="65">
        <v>1.6</v>
      </c>
      <c r="L11" s="84"/>
      <c r="M11" s="15"/>
      <c r="N11" s="15"/>
      <c r="O11" s="39"/>
      <c r="P11" s="39"/>
      <c r="Q11" s="40"/>
      <c r="R11" s="40"/>
    </row>
    <row r="12" spans="1:18" x14ac:dyDescent="0.3">
      <c r="A12" s="32" t="s">
        <v>15</v>
      </c>
      <c r="C12" s="14">
        <v>232</v>
      </c>
      <c r="D12" s="15"/>
      <c r="E12" s="15"/>
      <c r="F12" s="15"/>
      <c r="G12" s="15"/>
      <c r="H12" s="15"/>
      <c r="I12" s="64" t="s">
        <v>16</v>
      </c>
      <c r="J12" s="64"/>
      <c r="K12" s="65">
        <v>1.42</v>
      </c>
      <c r="L12" s="65"/>
      <c r="M12" s="15"/>
      <c r="N12" s="15"/>
      <c r="O12" s="39"/>
      <c r="P12" s="39"/>
      <c r="Q12" s="40"/>
      <c r="R12" s="40"/>
    </row>
    <row r="13" spans="1:18" x14ac:dyDescent="0.3">
      <c r="A13" s="32" t="s">
        <v>17</v>
      </c>
      <c r="C13" s="14">
        <v>228</v>
      </c>
      <c r="D13" s="15"/>
      <c r="E13" s="15"/>
      <c r="F13" s="15"/>
      <c r="G13" s="15"/>
      <c r="H13" s="15"/>
      <c r="I13" s="64" t="s">
        <v>18</v>
      </c>
      <c r="J13" s="64"/>
      <c r="K13" s="65">
        <v>1.5</v>
      </c>
      <c r="L13" s="65"/>
      <c r="M13" s="15"/>
      <c r="N13" s="15"/>
      <c r="O13" s="39"/>
      <c r="P13" s="39"/>
      <c r="Q13" s="40"/>
      <c r="R13" s="40"/>
    </row>
    <row r="14" spans="1:18" x14ac:dyDescent="0.3">
      <c r="A14" s="32" t="s">
        <v>19</v>
      </c>
      <c r="C14" s="14">
        <v>330</v>
      </c>
      <c r="D14" s="15"/>
      <c r="E14" s="15"/>
      <c r="F14" s="15"/>
      <c r="G14" s="15"/>
      <c r="H14" s="15"/>
      <c r="I14" s="68" t="s">
        <v>20</v>
      </c>
      <c r="J14" s="68"/>
      <c r="K14" s="69">
        <v>1.3</v>
      </c>
      <c r="L14" s="82"/>
      <c r="M14" s="15"/>
      <c r="N14" s="15"/>
      <c r="O14" s="39"/>
      <c r="P14" s="39"/>
      <c r="Q14" s="40"/>
      <c r="R14" s="40"/>
    </row>
    <row r="15" spans="1:18" x14ac:dyDescent="0.3">
      <c r="A15" s="54" t="s">
        <v>21</v>
      </c>
      <c r="B15" s="33"/>
      <c r="C15" s="83">
        <v>258</v>
      </c>
      <c r="D15" s="15"/>
      <c r="E15" s="15"/>
      <c r="F15" s="15"/>
      <c r="G15" s="15"/>
      <c r="H15" s="15"/>
      <c r="I15" s="64" t="s">
        <v>22</v>
      </c>
      <c r="J15" s="64"/>
      <c r="K15" s="65">
        <v>1.6</v>
      </c>
      <c r="L15" s="84"/>
      <c r="M15" s="15"/>
      <c r="N15" s="15"/>
      <c r="O15" s="39"/>
      <c r="P15" s="39"/>
      <c r="Q15" s="40"/>
      <c r="R15" s="40"/>
    </row>
    <row r="16" spans="1:18" x14ac:dyDescent="0.3">
      <c r="A16" s="32" t="s">
        <v>23</v>
      </c>
      <c r="C16" s="14">
        <v>182</v>
      </c>
      <c r="D16" s="15"/>
      <c r="E16" s="15"/>
      <c r="F16" s="15"/>
      <c r="G16" s="15"/>
      <c r="H16" s="15"/>
      <c r="I16" s="64" t="str">
        <f>" 3"</f>
        <v xml:space="preserve"> 3</v>
      </c>
      <c r="J16" s="64"/>
      <c r="K16" s="65">
        <v>1.1000000000000001</v>
      </c>
      <c r="L16" s="65"/>
      <c r="M16" s="15"/>
      <c r="N16" s="15"/>
      <c r="O16" s="39"/>
      <c r="P16" s="39"/>
      <c r="Q16" s="40"/>
      <c r="R16" s="40"/>
    </row>
    <row r="17" spans="1:18" x14ac:dyDescent="0.3">
      <c r="A17" s="32" t="s">
        <v>24</v>
      </c>
      <c r="C17" s="14">
        <v>258</v>
      </c>
      <c r="D17" s="15"/>
      <c r="E17" s="15"/>
      <c r="F17" s="15"/>
      <c r="G17" s="15"/>
      <c r="H17" s="15"/>
      <c r="I17" s="64" t="s">
        <v>25</v>
      </c>
      <c r="J17" s="64"/>
      <c r="K17" s="65">
        <v>1</v>
      </c>
      <c r="L17" s="65"/>
      <c r="M17" s="15"/>
      <c r="N17" s="15"/>
      <c r="O17" s="39"/>
      <c r="P17" s="39"/>
      <c r="Q17" s="40"/>
      <c r="R17" s="40"/>
    </row>
    <row r="18" spans="1:18" x14ac:dyDescent="0.3">
      <c r="A18" s="32" t="s">
        <v>26</v>
      </c>
      <c r="C18" s="14">
        <v>228</v>
      </c>
      <c r="D18" s="15"/>
      <c r="E18" s="15"/>
      <c r="F18" s="15"/>
      <c r="G18" s="15"/>
      <c r="H18" s="15"/>
      <c r="I18" s="68" t="s">
        <v>27</v>
      </c>
      <c r="J18" s="68"/>
      <c r="K18" s="69">
        <v>0.8</v>
      </c>
      <c r="L18" s="82"/>
      <c r="M18" s="15"/>
      <c r="N18" s="15"/>
      <c r="O18" s="39"/>
      <c r="P18" s="39"/>
      <c r="Q18" s="40"/>
      <c r="R18" s="40"/>
    </row>
    <row r="19" spans="1:18" x14ac:dyDescent="0.3">
      <c r="A19" s="54" t="s">
        <v>28</v>
      </c>
      <c r="B19" s="33"/>
      <c r="C19" s="83">
        <v>219</v>
      </c>
      <c r="D19" s="15"/>
      <c r="E19" s="15"/>
      <c r="F19" s="15"/>
      <c r="G19" s="15"/>
      <c r="H19" s="15"/>
      <c r="I19" s="64" t="s">
        <v>29</v>
      </c>
      <c r="J19" s="64"/>
      <c r="K19" s="65">
        <v>1.1000000000000001</v>
      </c>
      <c r="L19" s="84"/>
      <c r="M19" s="15"/>
      <c r="N19" s="11"/>
      <c r="O19" s="39"/>
      <c r="P19" s="39"/>
    </row>
    <row r="20" spans="1:18" x14ac:dyDescent="0.3">
      <c r="A20" s="32" t="s">
        <v>30</v>
      </c>
      <c r="C20" s="14">
        <v>178</v>
      </c>
      <c r="D20" s="15"/>
      <c r="E20" s="15"/>
      <c r="F20" s="15"/>
      <c r="G20" s="15"/>
      <c r="H20" s="15"/>
      <c r="I20" s="64" t="s">
        <v>31</v>
      </c>
      <c r="J20" s="64"/>
      <c r="K20" s="65">
        <v>1.2</v>
      </c>
      <c r="L20" s="65"/>
      <c r="M20" s="15"/>
      <c r="N20" s="11"/>
    </row>
    <row r="21" spans="1:18" x14ac:dyDescent="0.3">
      <c r="A21" s="32" t="s">
        <v>32</v>
      </c>
      <c r="C21" s="14">
        <v>178</v>
      </c>
      <c r="D21" s="15"/>
      <c r="E21" s="15"/>
      <c r="F21" s="15"/>
      <c r="G21" s="15"/>
      <c r="H21" s="15"/>
      <c r="I21" s="68" t="str">
        <f>" 8"</f>
        <v xml:space="preserve"> 8</v>
      </c>
      <c r="J21" s="68"/>
      <c r="K21" s="69">
        <v>1</v>
      </c>
      <c r="L21" s="65"/>
      <c r="M21" s="15"/>
      <c r="N21" s="73"/>
    </row>
    <row r="22" spans="1:18" x14ac:dyDescent="0.3">
      <c r="A22" s="32" t="s">
        <v>33</v>
      </c>
      <c r="C22" s="14">
        <v>289</v>
      </c>
      <c r="D22" s="15"/>
      <c r="E22" s="15"/>
      <c r="F22" s="15"/>
      <c r="G22" s="15"/>
      <c r="H22" s="15"/>
      <c r="I22" s="64" t="s">
        <v>35</v>
      </c>
      <c r="J22" s="64"/>
      <c r="K22" s="65">
        <v>1</v>
      </c>
      <c r="L22" s="82"/>
      <c r="M22" s="15"/>
      <c r="N22" s="73"/>
    </row>
    <row r="23" spans="1:18" x14ac:dyDescent="0.3">
      <c r="A23" s="54" t="s">
        <v>34</v>
      </c>
      <c r="B23" s="33"/>
      <c r="C23" s="83">
        <v>202</v>
      </c>
      <c r="D23" s="15"/>
      <c r="E23" s="15"/>
      <c r="F23" s="15"/>
      <c r="G23" s="15"/>
      <c r="H23" s="15"/>
      <c r="I23" s="64" t="s">
        <v>37</v>
      </c>
      <c r="J23" s="64"/>
      <c r="K23" s="65">
        <v>0.85</v>
      </c>
      <c r="L23" s="85"/>
      <c r="M23" s="15"/>
      <c r="N23" s="73"/>
      <c r="O23" s="39"/>
      <c r="P23" s="39"/>
      <c r="Q23" s="40"/>
      <c r="R23" s="40"/>
    </row>
    <row r="24" spans="1:18" x14ac:dyDescent="0.3">
      <c r="A24" s="32" t="s">
        <v>36</v>
      </c>
      <c r="C24" s="14">
        <v>222</v>
      </c>
      <c r="D24" s="15"/>
      <c r="E24" s="15"/>
      <c r="F24" s="15"/>
      <c r="G24" s="15"/>
      <c r="H24" s="15"/>
      <c r="I24" s="64" t="s">
        <v>39</v>
      </c>
      <c r="J24" s="64"/>
      <c r="K24" s="65">
        <v>1.4</v>
      </c>
      <c r="L24" s="65"/>
      <c r="M24" s="15"/>
      <c r="N24" s="15"/>
      <c r="O24" s="39"/>
      <c r="P24" s="39"/>
      <c r="Q24" s="40"/>
      <c r="R24" s="40"/>
    </row>
    <row r="25" spans="1:18" x14ac:dyDescent="0.3">
      <c r="A25" s="32" t="s">
        <v>38</v>
      </c>
      <c r="C25" s="14">
        <v>213</v>
      </c>
      <c r="D25" s="15"/>
      <c r="E25" s="15"/>
      <c r="F25" s="15"/>
      <c r="G25" s="15"/>
      <c r="H25" s="15"/>
      <c r="I25" s="68" t="s">
        <v>41</v>
      </c>
      <c r="J25" s="68"/>
      <c r="K25" s="69">
        <v>1.2</v>
      </c>
      <c r="L25" s="65"/>
      <c r="M25" s="15"/>
      <c r="N25" s="15"/>
      <c r="O25" s="39"/>
      <c r="P25" s="39"/>
      <c r="Q25" s="40"/>
      <c r="R25" s="40"/>
    </row>
    <row r="26" spans="1:18" x14ac:dyDescent="0.3">
      <c r="A26" s="32" t="s">
        <v>40</v>
      </c>
      <c r="C26" s="14">
        <v>243</v>
      </c>
      <c r="D26" s="15"/>
      <c r="E26" s="15"/>
      <c r="F26" s="15"/>
      <c r="G26" s="15"/>
      <c r="H26" s="15"/>
      <c r="I26" s="64" t="s">
        <v>43</v>
      </c>
      <c r="J26" s="64"/>
      <c r="K26" s="65">
        <v>1.1000000000000001</v>
      </c>
      <c r="L26" s="82"/>
      <c r="M26" s="15"/>
      <c r="N26" s="15"/>
      <c r="O26" s="39"/>
      <c r="P26" s="39"/>
      <c r="Q26" s="40"/>
      <c r="R26" s="40"/>
    </row>
    <row r="27" spans="1:18" x14ac:dyDescent="0.3">
      <c r="A27" s="54" t="s">
        <v>42</v>
      </c>
      <c r="B27" s="33"/>
      <c r="C27" s="83">
        <v>243</v>
      </c>
      <c r="D27" s="15"/>
      <c r="E27" s="15"/>
      <c r="F27" s="15"/>
      <c r="G27" s="15"/>
      <c r="H27" s="15"/>
      <c r="I27" s="64" t="s">
        <v>45</v>
      </c>
      <c r="J27" s="64"/>
      <c r="K27" s="65">
        <v>1.2</v>
      </c>
      <c r="L27" s="86"/>
      <c r="M27" s="15"/>
      <c r="N27" s="15"/>
      <c r="O27" s="39"/>
      <c r="P27" s="39"/>
      <c r="Q27" s="40"/>
      <c r="R27" s="40"/>
    </row>
    <row r="28" spans="1:18" x14ac:dyDescent="0.3">
      <c r="A28" s="32" t="s">
        <v>44</v>
      </c>
      <c r="C28" s="14">
        <v>228</v>
      </c>
      <c r="D28" s="15"/>
      <c r="E28" s="15"/>
      <c r="F28" s="15"/>
      <c r="G28" s="15"/>
      <c r="H28" s="15"/>
      <c r="I28" s="64" t="s">
        <v>47</v>
      </c>
      <c r="J28" s="64"/>
      <c r="K28" s="65">
        <v>1</v>
      </c>
      <c r="L28" s="65"/>
      <c r="M28" s="15"/>
      <c r="N28" s="15"/>
      <c r="O28" s="39"/>
      <c r="P28" s="39"/>
      <c r="Q28" s="40"/>
      <c r="R28" s="40"/>
    </row>
    <row r="29" spans="1:18" x14ac:dyDescent="0.3">
      <c r="A29" s="32" t="s">
        <v>46</v>
      </c>
      <c r="C29" s="14">
        <v>192</v>
      </c>
      <c r="D29" s="15"/>
      <c r="E29" s="15"/>
      <c r="F29" s="15"/>
      <c r="G29" s="15"/>
      <c r="H29" s="15"/>
      <c r="I29" s="68" t="s">
        <v>49</v>
      </c>
      <c r="J29" s="68"/>
      <c r="K29" s="69">
        <v>0.85</v>
      </c>
      <c r="L29" s="65"/>
      <c r="M29" s="15"/>
      <c r="N29" s="15"/>
      <c r="O29" s="39"/>
      <c r="P29" s="39"/>
      <c r="Q29" s="40"/>
      <c r="R29" s="40"/>
    </row>
    <row r="30" spans="1:18" x14ac:dyDescent="0.3">
      <c r="A30" s="32" t="s">
        <v>48</v>
      </c>
      <c r="C30" s="14">
        <v>228</v>
      </c>
      <c r="D30" s="15"/>
      <c r="E30" s="15"/>
      <c r="F30" s="15"/>
      <c r="G30" s="15"/>
      <c r="H30" s="15"/>
      <c r="I30" s="15"/>
      <c r="J30" s="15"/>
      <c r="K30" s="15"/>
      <c r="L30" s="82"/>
      <c r="M30" s="15"/>
      <c r="N30" s="15"/>
      <c r="O30" s="39"/>
      <c r="P30" s="39"/>
      <c r="Q30" s="40"/>
      <c r="R30" s="40"/>
    </row>
    <row r="31" spans="1:18" x14ac:dyDescent="0.3">
      <c r="A31" s="54" t="s">
        <v>50</v>
      </c>
      <c r="B31" s="33"/>
      <c r="C31" s="83">
        <v>217</v>
      </c>
      <c r="D31" s="15"/>
      <c r="E31" s="15"/>
      <c r="F31" s="15"/>
      <c r="G31" s="15"/>
      <c r="H31" s="15"/>
      <c r="I31" s="87"/>
      <c r="J31" s="73"/>
      <c r="K31" s="73"/>
      <c r="L31" s="88"/>
      <c r="M31" s="15"/>
      <c r="N31" s="15"/>
      <c r="O31" s="39"/>
      <c r="P31" s="39"/>
      <c r="Q31" s="40"/>
      <c r="R31" s="40"/>
    </row>
    <row r="32" spans="1:18" x14ac:dyDescent="0.3">
      <c r="A32" s="32" t="s">
        <v>51</v>
      </c>
      <c r="C32" s="14">
        <v>289</v>
      </c>
      <c r="D32" s="15"/>
      <c r="E32" s="15"/>
      <c r="F32" s="15"/>
      <c r="G32" s="15"/>
      <c r="H32" s="15"/>
      <c r="I32" s="73"/>
      <c r="J32" s="73"/>
      <c r="K32" s="73"/>
      <c r="L32" s="73"/>
      <c r="M32" s="15"/>
      <c r="N32" s="73"/>
    </row>
    <row r="33" spans="1:14" x14ac:dyDescent="0.3">
      <c r="A33" s="32" t="s">
        <v>52</v>
      </c>
      <c r="C33" s="14">
        <v>243</v>
      </c>
      <c r="D33" s="15"/>
      <c r="E33" s="15"/>
      <c r="F33" s="15"/>
      <c r="G33" s="15"/>
      <c r="H33" s="15"/>
      <c r="I33" s="18"/>
      <c r="J33" s="15"/>
      <c r="K33" s="15"/>
      <c r="L33" s="73"/>
      <c r="M33" s="15"/>
      <c r="N33" s="73"/>
    </row>
    <row r="34" spans="1:14" x14ac:dyDescent="0.3">
      <c r="A34" s="32" t="s">
        <v>53</v>
      </c>
      <c r="C34" s="14">
        <v>198</v>
      </c>
      <c r="D34" s="15"/>
      <c r="E34" s="15"/>
      <c r="F34" s="15"/>
      <c r="G34" s="15"/>
      <c r="H34" s="15"/>
      <c r="I34" s="15"/>
      <c r="J34" s="15"/>
      <c r="K34" s="15"/>
      <c r="L34" s="15"/>
      <c r="M34" s="73"/>
      <c r="N34" s="73"/>
    </row>
    <row r="35" spans="1:14" x14ac:dyDescent="0.3">
      <c r="A35" s="54" t="s">
        <v>54</v>
      </c>
      <c r="B35" s="33"/>
      <c r="C35" s="83">
        <v>258</v>
      </c>
      <c r="D35" s="15"/>
      <c r="E35" s="15"/>
      <c r="F35" s="13" t="s">
        <v>55</v>
      </c>
      <c r="G35" s="15"/>
      <c r="H35" s="15"/>
      <c r="I35" s="15"/>
      <c r="J35" s="15"/>
      <c r="K35" s="15"/>
      <c r="L35" s="15"/>
      <c r="M35" s="15"/>
      <c r="N35" s="15"/>
    </row>
    <row r="36" spans="1:14" x14ac:dyDescent="0.3">
      <c r="A36" s="32" t="s">
        <v>56</v>
      </c>
      <c r="C36" s="14">
        <v>289</v>
      </c>
      <c r="D36" s="15"/>
      <c r="E36" s="15"/>
      <c r="F36" s="89" t="s">
        <v>102</v>
      </c>
      <c r="G36" s="15"/>
      <c r="H36" s="90"/>
      <c r="I36" s="90"/>
      <c r="J36" s="90"/>
      <c r="K36" s="90"/>
      <c r="L36" s="15"/>
      <c r="M36" s="15"/>
      <c r="N36" s="15"/>
    </row>
    <row r="37" spans="1:14" ht="15.3" customHeight="1" x14ac:dyDescent="0.3">
      <c r="A37" s="32" t="s">
        <v>57</v>
      </c>
      <c r="C37" s="14">
        <v>274</v>
      </c>
      <c r="D37" s="15"/>
      <c r="E37" s="15"/>
      <c r="F37" s="91"/>
      <c r="G37" s="104" t="s">
        <v>101</v>
      </c>
      <c r="H37" s="104"/>
      <c r="I37" s="104"/>
      <c r="J37" s="104"/>
      <c r="K37" s="90"/>
      <c r="L37" s="90"/>
      <c r="M37" s="15"/>
      <c r="N37" s="15"/>
    </row>
    <row r="38" spans="1:14" x14ac:dyDescent="0.3">
      <c r="A38" s="32" t="s">
        <v>58</v>
      </c>
      <c r="C38" s="14">
        <v>258</v>
      </c>
      <c r="D38" s="15"/>
      <c r="E38" s="15"/>
      <c r="F38" s="15"/>
      <c r="G38" s="104"/>
      <c r="H38" s="104"/>
      <c r="I38" s="104"/>
      <c r="J38" s="104"/>
      <c r="K38" s="90"/>
      <c r="L38" s="90"/>
      <c r="M38" s="15"/>
      <c r="N38" s="15"/>
    </row>
    <row r="39" spans="1:14" x14ac:dyDescent="0.3">
      <c r="A39" s="54" t="s">
        <v>59</v>
      </c>
      <c r="B39" s="33"/>
      <c r="C39" s="83">
        <v>243</v>
      </c>
      <c r="D39" s="15"/>
      <c r="E39" s="15"/>
      <c r="F39" s="15"/>
      <c r="G39" s="104"/>
      <c r="H39" s="104"/>
      <c r="I39" s="104"/>
      <c r="J39" s="104"/>
      <c r="K39" s="15"/>
      <c r="L39" s="90"/>
      <c r="M39" s="15"/>
      <c r="N39" s="15"/>
    </row>
    <row r="40" spans="1:14" x14ac:dyDescent="0.3">
      <c r="A40" s="32" t="s">
        <v>60</v>
      </c>
      <c r="C40" s="14">
        <v>192</v>
      </c>
      <c r="D40" s="15"/>
      <c r="E40" s="15"/>
      <c r="F40" s="15"/>
      <c r="G40" s="104"/>
      <c r="H40" s="104"/>
      <c r="I40" s="104"/>
      <c r="J40" s="104"/>
      <c r="K40" s="15"/>
      <c r="L40" s="15"/>
      <c r="M40" s="15"/>
      <c r="N40" s="15"/>
    </row>
    <row r="41" spans="1:14" x14ac:dyDescent="0.3">
      <c r="A41" s="32" t="s">
        <v>61</v>
      </c>
      <c r="C41" s="14">
        <v>228</v>
      </c>
      <c r="D41" s="15"/>
      <c r="E41" s="15"/>
      <c r="F41" s="15" t="s">
        <v>103</v>
      </c>
      <c r="G41" s="15"/>
      <c r="H41" s="90"/>
      <c r="I41" s="90"/>
      <c r="J41" s="90"/>
      <c r="K41" s="90"/>
      <c r="L41" s="15"/>
      <c r="M41" s="15"/>
      <c r="N41" s="15"/>
    </row>
    <row r="42" spans="1:14" ht="14.4" customHeight="1" x14ac:dyDescent="0.3">
      <c r="A42" s="32" t="s">
        <v>62</v>
      </c>
      <c r="C42" s="14">
        <v>213</v>
      </c>
      <c r="D42" s="15"/>
      <c r="E42" s="15"/>
      <c r="F42" s="91"/>
      <c r="G42" s="104" t="s">
        <v>104</v>
      </c>
      <c r="H42" s="104"/>
      <c r="I42" s="104"/>
      <c r="J42" s="104"/>
      <c r="K42" s="90"/>
      <c r="L42" s="90"/>
      <c r="M42" s="15"/>
      <c r="N42" s="15"/>
    </row>
    <row r="43" spans="1:14" x14ac:dyDescent="0.3">
      <c r="A43" s="54" t="s">
        <v>63</v>
      </c>
      <c r="B43" s="33"/>
      <c r="C43" s="83">
        <v>243</v>
      </c>
      <c r="D43" s="15"/>
      <c r="E43" s="15"/>
      <c r="F43" s="15"/>
      <c r="G43" s="104"/>
      <c r="H43" s="104"/>
      <c r="I43" s="104"/>
      <c r="J43" s="104"/>
      <c r="K43" s="90"/>
      <c r="L43" s="90"/>
      <c r="M43" s="15"/>
      <c r="N43" s="15"/>
    </row>
    <row r="44" spans="1:14" x14ac:dyDescent="0.3">
      <c r="A44" s="32" t="s">
        <v>64</v>
      </c>
      <c r="C44" s="14">
        <v>207</v>
      </c>
      <c r="D44" s="15"/>
      <c r="E44" s="15"/>
      <c r="F44" s="15"/>
      <c r="G44" s="104"/>
      <c r="H44" s="104"/>
      <c r="I44" s="104"/>
      <c r="J44" s="104"/>
      <c r="K44" s="15"/>
      <c r="L44" s="90"/>
      <c r="M44" s="15"/>
      <c r="N44" s="15"/>
    </row>
    <row r="45" spans="1:14" x14ac:dyDescent="0.3">
      <c r="A45" s="32" t="s">
        <v>65</v>
      </c>
      <c r="C45" s="14">
        <v>219</v>
      </c>
      <c r="D45" s="15"/>
      <c r="E45" s="15"/>
      <c r="F45" s="15"/>
      <c r="G45" s="104"/>
      <c r="H45" s="104"/>
      <c r="I45" s="104"/>
      <c r="J45" s="104"/>
      <c r="K45" s="15"/>
      <c r="L45" s="15"/>
      <c r="M45" s="15"/>
      <c r="N45" s="15"/>
    </row>
    <row r="46" spans="1:14" x14ac:dyDescent="0.3">
      <c r="A46" s="32" t="s">
        <v>66</v>
      </c>
      <c r="C46" s="14">
        <v>207</v>
      </c>
      <c r="D46" s="15"/>
      <c r="E46" s="15"/>
      <c r="F46" s="15"/>
      <c r="G46" s="104"/>
      <c r="H46" s="104"/>
      <c r="I46" s="104"/>
      <c r="J46" s="104"/>
      <c r="K46" s="15"/>
      <c r="L46" s="15"/>
      <c r="M46" s="15"/>
      <c r="N46" s="15"/>
    </row>
    <row r="47" spans="1:14" x14ac:dyDescent="0.3">
      <c r="A47" s="54" t="s">
        <v>67</v>
      </c>
      <c r="B47" s="33"/>
      <c r="C47" s="83">
        <v>210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x14ac:dyDescent="0.3">
      <c r="A48" s="32" t="s">
        <v>68</v>
      </c>
      <c r="C48" s="14">
        <v>243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3">
      <c r="A49" s="32" t="s">
        <v>69</v>
      </c>
      <c r="C49" s="14">
        <v>280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x14ac:dyDescent="0.3">
      <c r="A50" s="32" t="s">
        <v>70</v>
      </c>
      <c r="C50" s="14">
        <v>334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3">
      <c r="A51" s="54" t="s">
        <v>71</v>
      </c>
      <c r="B51" s="33"/>
      <c r="C51" s="83">
        <v>274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3">
      <c r="A52" s="32" t="s">
        <v>72</v>
      </c>
      <c r="C52" s="14">
        <v>274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x14ac:dyDescent="0.3">
      <c r="A53" s="32" t="s">
        <v>73</v>
      </c>
      <c r="C53" s="14">
        <v>213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x14ac:dyDescent="0.3">
      <c r="A54" s="32" t="s">
        <v>74</v>
      </c>
      <c r="C54" s="14">
        <v>192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3">
      <c r="A55" s="54" t="s">
        <v>75</v>
      </c>
      <c r="B55" s="33"/>
      <c r="C55" s="83">
        <v>192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x14ac:dyDescent="0.3">
      <c r="A56" s="32" t="s">
        <v>76</v>
      </c>
      <c r="C56" s="14">
        <v>198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x14ac:dyDescent="0.3">
      <c r="A57" s="32" t="s">
        <v>77</v>
      </c>
      <c r="C57" s="14">
        <v>182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3">
      <c r="A58" s="32" t="s">
        <v>78</v>
      </c>
      <c r="C58" s="14">
        <v>152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x14ac:dyDescent="0.3">
      <c r="A59" s="54" t="s">
        <v>79</v>
      </c>
      <c r="B59" s="33"/>
      <c r="C59" s="83">
        <v>192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 x14ac:dyDescent="0.3">
      <c r="A60" s="32"/>
      <c r="C60" s="79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14" x14ac:dyDescent="0.3">
      <c r="C61" s="92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</sheetData>
  <mergeCells count="7">
    <mergeCell ref="G37:J40"/>
    <mergeCell ref="G42:J46"/>
    <mergeCell ref="A1:L1"/>
    <mergeCell ref="A2:L2"/>
    <mergeCell ref="A3:L3"/>
    <mergeCell ref="A6:C6"/>
    <mergeCell ref="I6:K6"/>
  </mergeCells>
  <phoneticPr fontId="22" type="noConversion"/>
  <printOptions horizontalCentered="1"/>
  <pageMargins left="0.75" right="0.75" top="0.5" bottom="0" header="0.5" footer="0.2"/>
  <pageSetup scale="91" orientation="portrait" r:id="rId1"/>
  <headerFooter alignWithMargins="0">
    <oddFooter>&amp;C&amp;A&amp;REffective February 1, 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view="pageBreakPreview" zoomScaleNormal="100" workbookViewId="0">
      <selection activeCell="B12" sqref="B12"/>
    </sheetView>
  </sheetViews>
  <sheetFormatPr defaultColWidth="9.109375" defaultRowHeight="14.4" x14ac:dyDescent="0.3"/>
  <cols>
    <col min="1" max="1" width="13.33203125" style="46" customWidth="1"/>
    <col min="2" max="2" width="9.6640625" style="46" customWidth="1"/>
    <col min="3" max="3" width="5.33203125" style="46" customWidth="1"/>
    <col min="4" max="4" width="18.109375" style="46" customWidth="1"/>
    <col min="5" max="5" width="5.33203125" style="46" customWidth="1"/>
    <col min="6" max="6" width="17.21875" style="46" bestFit="1" customWidth="1"/>
    <col min="7" max="7" width="13.33203125" style="46" customWidth="1"/>
    <col min="8" max="8" width="1.88671875" style="46" customWidth="1"/>
    <col min="9" max="16384" width="9.109375" style="46"/>
  </cols>
  <sheetData>
    <row r="1" spans="1:9" x14ac:dyDescent="0.3">
      <c r="A1" s="105" t="s">
        <v>0</v>
      </c>
      <c r="B1" s="105"/>
      <c r="C1" s="105"/>
      <c r="D1" s="105"/>
      <c r="E1" s="105"/>
      <c r="F1" s="105"/>
      <c r="G1" s="105"/>
    </row>
    <row r="2" spans="1:9" x14ac:dyDescent="0.3">
      <c r="A2" s="106" t="s">
        <v>83</v>
      </c>
      <c r="B2" s="106"/>
      <c r="C2" s="106"/>
      <c r="D2" s="106"/>
      <c r="E2" s="106"/>
      <c r="F2" s="106"/>
      <c r="G2" s="106"/>
    </row>
    <row r="3" spans="1:9" x14ac:dyDescent="0.3">
      <c r="A3" s="105" t="s">
        <v>84</v>
      </c>
      <c r="B3" s="105"/>
      <c r="C3" s="105"/>
      <c r="D3" s="105"/>
      <c r="E3" s="105"/>
      <c r="F3" s="105"/>
      <c r="G3" s="105"/>
    </row>
    <row r="6" spans="1:9" x14ac:dyDescent="0.3">
      <c r="B6" s="111" t="s">
        <v>112</v>
      </c>
      <c r="C6" s="111"/>
      <c r="D6" s="111"/>
      <c r="E6" s="111"/>
      <c r="F6" s="111"/>
      <c r="G6" s="111"/>
      <c r="H6" s="47"/>
      <c r="I6" s="47"/>
    </row>
    <row r="7" spans="1:9" x14ac:dyDescent="0.3">
      <c r="B7" s="55"/>
      <c r="C7" s="55"/>
      <c r="D7" s="55"/>
      <c r="E7" s="55"/>
      <c r="F7" s="109" t="s">
        <v>108</v>
      </c>
      <c r="H7" s="47"/>
      <c r="I7" s="47"/>
    </row>
    <row r="8" spans="1:9" x14ac:dyDescent="0.3">
      <c r="B8" s="55"/>
      <c r="C8" s="55"/>
      <c r="D8" s="55"/>
      <c r="E8" s="55"/>
      <c r="F8" s="109"/>
      <c r="G8" s="109" t="s">
        <v>105</v>
      </c>
      <c r="H8" s="47"/>
      <c r="I8" s="47"/>
    </row>
    <row r="9" spans="1:9" ht="14.4" customHeight="1" x14ac:dyDescent="0.3">
      <c r="B9" s="55"/>
      <c r="C9" s="55"/>
      <c r="D9" s="55"/>
      <c r="E9" s="55"/>
      <c r="F9" s="110"/>
      <c r="G9" s="110"/>
      <c r="H9" s="47"/>
      <c r="I9" s="47"/>
    </row>
    <row r="10" spans="1:9" x14ac:dyDescent="0.3">
      <c r="B10" s="48" t="s">
        <v>87</v>
      </c>
      <c r="F10" s="93">
        <v>143</v>
      </c>
      <c r="G10" s="93">
        <v>110</v>
      </c>
      <c r="H10" s="47"/>
      <c r="I10" s="47"/>
    </row>
    <row r="11" spans="1:9" x14ac:dyDescent="0.3">
      <c r="B11" s="48" t="s">
        <v>88</v>
      </c>
      <c r="F11" s="93">
        <v>90</v>
      </c>
      <c r="G11" s="93">
        <v>61</v>
      </c>
      <c r="H11" s="47"/>
      <c r="I11" s="47"/>
    </row>
    <row r="12" spans="1:9" ht="12.75" customHeight="1" x14ac:dyDescent="0.3">
      <c r="F12" s="94"/>
      <c r="G12" s="95"/>
      <c r="H12" s="47"/>
      <c r="I12" s="47"/>
    </row>
    <row r="13" spans="1:9" x14ac:dyDescent="0.3">
      <c r="F13" s="95"/>
      <c r="G13" s="94"/>
      <c r="H13" s="47"/>
      <c r="I13" s="47"/>
    </row>
    <row r="14" spans="1:9" s="50" customFormat="1" x14ac:dyDescent="0.3">
      <c r="A14" s="107" t="s">
        <v>85</v>
      </c>
      <c r="B14" s="108"/>
      <c r="C14" s="108"/>
      <c r="D14" s="108"/>
      <c r="E14" s="108"/>
      <c r="F14" s="108"/>
      <c r="G14" s="108"/>
      <c r="H14" s="49"/>
      <c r="I14" s="49"/>
    </row>
    <row r="15" spans="1:9" s="50" customFormat="1" x14ac:dyDescent="0.3">
      <c r="A15" s="108"/>
      <c r="B15" s="108"/>
      <c r="C15" s="108"/>
      <c r="D15" s="108"/>
      <c r="E15" s="108"/>
      <c r="F15" s="108"/>
      <c r="G15" s="108"/>
    </row>
    <row r="16" spans="1:9" s="50" customFormat="1" x14ac:dyDescent="0.3">
      <c r="A16" s="108"/>
      <c r="B16" s="108"/>
      <c r="C16" s="108"/>
      <c r="D16" s="108"/>
      <c r="E16" s="108"/>
      <c r="F16" s="108"/>
      <c r="G16" s="108"/>
    </row>
    <row r="17" spans="1:6" s="50" customFormat="1" x14ac:dyDescent="0.3">
      <c r="A17" s="38"/>
      <c r="B17" s="49"/>
      <c r="C17" s="49"/>
      <c r="D17" s="49"/>
      <c r="E17" s="49"/>
      <c r="F17" s="49"/>
    </row>
    <row r="18" spans="1:6" s="50" customFormat="1" x14ac:dyDescent="0.3">
      <c r="A18" s="38"/>
      <c r="B18" s="49"/>
      <c r="C18" s="49"/>
      <c r="D18" s="51"/>
      <c r="E18" s="49"/>
      <c r="F18" s="49"/>
    </row>
    <row r="19" spans="1:6" s="50" customFormat="1" x14ac:dyDescent="0.3">
      <c r="A19" s="52"/>
      <c r="B19" s="49"/>
      <c r="C19" s="49"/>
      <c r="D19" s="49"/>
      <c r="E19" s="49"/>
      <c r="F19" s="49"/>
    </row>
    <row r="20" spans="1:6" x14ac:dyDescent="0.3">
      <c r="A20" s="47"/>
      <c r="B20" s="47"/>
      <c r="C20" s="47"/>
      <c r="D20" s="47"/>
      <c r="E20" s="47"/>
      <c r="F20" s="47"/>
    </row>
    <row r="37" spans="7:10" x14ac:dyDescent="0.3">
      <c r="G37" s="60"/>
      <c r="H37" s="60"/>
      <c r="I37" s="60"/>
      <c r="J37" s="60"/>
    </row>
    <row r="38" spans="7:10" x14ac:dyDescent="0.3">
      <c r="G38" s="60"/>
      <c r="H38" s="60"/>
      <c r="I38" s="60"/>
      <c r="J38" s="60"/>
    </row>
    <row r="39" spans="7:10" x14ac:dyDescent="0.3">
      <c r="G39" s="60"/>
      <c r="H39" s="60"/>
      <c r="I39" s="60"/>
      <c r="J39" s="60"/>
    </row>
    <row r="40" spans="7:10" x14ac:dyDescent="0.3">
      <c r="G40" s="60"/>
      <c r="H40" s="60"/>
      <c r="I40" s="60"/>
      <c r="J40" s="60"/>
    </row>
    <row r="42" spans="7:10" x14ac:dyDescent="0.3">
      <c r="G42" s="60"/>
      <c r="H42" s="60"/>
      <c r="I42" s="60"/>
      <c r="J42" s="60"/>
    </row>
    <row r="43" spans="7:10" x14ac:dyDescent="0.3">
      <c r="G43" s="60"/>
      <c r="H43" s="60"/>
      <c r="I43" s="60"/>
      <c r="J43" s="60"/>
    </row>
    <row r="44" spans="7:10" x14ac:dyDescent="0.3">
      <c r="G44" s="60"/>
      <c r="H44" s="60"/>
      <c r="I44" s="60"/>
      <c r="J44" s="60"/>
    </row>
    <row r="45" spans="7:10" x14ac:dyDescent="0.3">
      <c r="G45" s="60"/>
      <c r="H45" s="60"/>
      <c r="I45" s="60"/>
      <c r="J45" s="60"/>
    </row>
    <row r="46" spans="7:10" x14ac:dyDescent="0.3">
      <c r="G46" s="60"/>
      <c r="H46" s="60"/>
      <c r="I46" s="60"/>
      <c r="J46" s="60"/>
    </row>
  </sheetData>
  <mergeCells count="7">
    <mergeCell ref="A14:G16"/>
    <mergeCell ref="A1:G1"/>
    <mergeCell ref="A2:G2"/>
    <mergeCell ref="A3:G3"/>
    <mergeCell ref="F7:F9"/>
    <mergeCell ref="G8:G9"/>
    <mergeCell ref="B6:G6"/>
  </mergeCells>
  <phoneticPr fontId="22" type="noConversion"/>
  <printOptions horizontalCentered="1"/>
  <pageMargins left="0.75" right="0.75" top="0.5" bottom="0" header="0.5" footer="0.2"/>
  <pageSetup orientation="portrait" r:id="rId1"/>
  <headerFooter alignWithMargins="0">
    <oddFooter>&amp;C&amp;A&amp;REffective February 1,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PA Machine Letter</vt:lpstr>
      <vt:lpstr>Rate Changes</vt:lpstr>
      <vt:lpstr>1</vt:lpstr>
      <vt:lpstr>2</vt:lpstr>
      <vt:lpstr>3</vt:lpstr>
      <vt:lpstr>'1'!Print_Area</vt:lpstr>
      <vt:lpstr>'2'!Print_Area</vt:lpstr>
      <vt:lpstr>'PA Machine Letter'!Print_Area</vt:lpstr>
    </vt:vector>
  </TitlesOfParts>
  <Company>Texas Department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tlara</dc:creator>
  <cp:lastModifiedBy>itsadmin</cp:lastModifiedBy>
  <cp:lastPrinted>2016-10-27T21:00:12Z</cp:lastPrinted>
  <dcterms:created xsi:type="dcterms:W3CDTF">2009-07-17T21:24:59Z</dcterms:created>
  <dcterms:modified xsi:type="dcterms:W3CDTF">2016-11-01T20:46:18Z</dcterms:modified>
</cp:coreProperties>
</file>